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mc:AlternateContent xmlns:mc="http://schemas.openxmlformats.org/markup-compatibility/2006">
    <mc:Choice Requires="x15">
      <x15ac:absPath xmlns:x15ac="http://schemas.microsoft.com/office/spreadsheetml/2010/11/ac" url="E:\Vfinal\"/>
    </mc:Choice>
  </mc:AlternateContent>
  <xr:revisionPtr revIDLastSave="0" documentId="13_ncr:1_{C2615C95-C3F0-470D-AAFD-4B72B2DA14A6}" xr6:coauthVersionLast="36" xr6:coauthVersionMax="47" xr10:uidLastSave="{00000000-0000-0000-0000-000000000000}"/>
  <bookViews>
    <workbookView xWindow="-120" yWindow="-120" windowWidth="20730" windowHeight="11040" activeTab="1" xr2:uid="{00000000-000D-0000-FFFF-FFFF00000000}"/>
  </bookViews>
  <sheets>
    <sheet name="ÍNDICE" sheetId="1" r:id="rId1"/>
    <sheet name="Planilha1" sheetId="7" r:id="rId2"/>
    <sheet name="Acabamentos R00" sheetId="2" state="hidden" r:id="rId3"/>
    <sheet name="Quantitativo R00" sheetId="5" state="hidden" r:id="rId4"/>
    <sheet name="Nova Esquina" sheetId="6" state="hidden" r:id="rId5"/>
  </sheets>
  <definedNames>
    <definedName name="_xlnm._FilterDatabase" localSheetId="2" hidden="1">'Acabamentos R00'!$A$7:$P$146</definedName>
    <definedName name="_xlnm.Print_Area" localSheetId="1">Planilha1!$B$2:$F$126</definedName>
    <definedName name="_xlnm.Print_Titles" localSheetId="1">Planilha1!$6:$7</definedName>
  </definedNames>
  <calcPr calcId="191029"/>
  <customWorkbookViews>
    <customWorkbookView name="Filtro 2" guid="{B37C5507-8824-45D4-8864-584BCDE26734}" maximized="1" windowWidth="0" windowHeight="0" activeSheetId="0"/>
    <customWorkbookView name="Filtro 1" guid="{D02D3B45-6E59-4777-9C42-762D5B318399}" maximized="1" windowWidth="0" windowHeight="0" activeSheetId="0"/>
  </customWorkbookViews>
</workbook>
</file>

<file path=xl/calcChain.xml><?xml version="1.0" encoding="utf-8"?>
<calcChain xmlns="http://schemas.openxmlformats.org/spreadsheetml/2006/main">
  <c r="C20" i="6" l="1"/>
  <c r="I20" i="6" s="1"/>
  <c r="F11" i="6"/>
  <c r="C11" i="6"/>
  <c r="I10" i="6"/>
  <c r="I8" i="6"/>
  <c r="I11" i="6" s="1"/>
  <c r="O79" i="5"/>
  <c r="N79" i="5"/>
  <c r="M79" i="5"/>
  <c r="L79" i="5"/>
  <c r="K79" i="5"/>
  <c r="E78" i="5"/>
  <c r="E77" i="5"/>
  <c r="E79" i="5" s="1"/>
  <c r="O74" i="5"/>
  <c r="N74" i="5"/>
  <c r="M74" i="5"/>
  <c r="L74" i="5"/>
  <c r="K74" i="5"/>
  <c r="E74" i="5"/>
  <c r="O66" i="5"/>
  <c r="N66" i="5"/>
  <c r="M66" i="5"/>
  <c r="L66" i="5"/>
  <c r="K66" i="5"/>
  <c r="E65" i="5"/>
  <c r="E64" i="5"/>
  <c r="E63" i="5"/>
  <c r="E62" i="5"/>
  <c r="E61" i="5"/>
  <c r="E60" i="5"/>
  <c r="E59" i="5"/>
  <c r="E58" i="5"/>
  <c r="O55" i="5"/>
  <c r="M55" i="5"/>
  <c r="K55" i="5"/>
  <c r="E54" i="5"/>
  <c r="E53" i="5"/>
  <c r="E55" i="5" s="1"/>
  <c r="O50" i="5"/>
  <c r="N50" i="5"/>
  <c r="M50" i="5"/>
  <c r="L50" i="5"/>
  <c r="K50" i="5"/>
  <c r="E49" i="5"/>
  <c r="E48" i="5"/>
  <c r="E47" i="5"/>
  <c r="E46" i="5"/>
  <c r="E45" i="5"/>
  <c r="O42" i="5"/>
  <c r="N42" i="5"/>
  <c r="M42" i="5"/>
  <c r="L42" i="5"/>
  <c r="K42" i="5"/>
  <c r="E40" i="5"/>
  <c r="E36" i="5"/>
  <c r="E34" i="5"/>
  <c r="E32" i="5"/>
  <c r="E31" i="5"/>
  <c r="E30" i="5"/>
  <c r="E28" i="5"/>
  <c r="E26" i="5"/>
  <c r="E24" i="5"/>
  <c r="O21" i="5"/>
  <c r="N21" i="5"/>
  <c r="M21" i="5"/>
  <c r="L21" i="5"/>
  <c r="K21" i="5"/>
  <c r="E20" i="5"/>
  <c r="E19" i="5"/>
  <c r="E21" i="5" s="1"/>
  <c r="O16" i="5"/>
  <c r="N16" i="5"/>
  <c r="M16" i="5"/>
  <c r="L16" i="5"/>
  <c r="K16" i="5"/>
  <c r="E11" i="5"/>
  <c r="E7" i="5"/>
  <c r="E16" i="5" s="1"/>
  <c r="E42" i="5" l="1"/>
  <c r="E66" i="5"/>
  <c r="E50" i="5"/>
</calcChain>
</file>

<file path=xl/sharedStrings.xml><?xml version="1.0" encoding="utf-8"?>
<sst xmlns="http://schemas.openxmlformats.org/spreadsheetml/2006/main" count="2326" uniqueCount="614">
  <si>
    <t>LIBERADO PARA OBRA - ÍNDICE</t>
  </si>
  <si>
    <t xml:space="preserve">SÉRIE 000 - PLANTAS </t>
  </si>
  <si>
    <t>CÓDIGO</t>
  </si>
  <si>
    <t>TÍTULO</t>
  </si>
  <si>
    <t>ESCALA</t>
  </si>
  <si>
    <t>FOLHA</t>
  </si>
  <si>
    <t>387-FUSP-ARQ-LO-001-IMP</t>
  </si>
  <si>
    <t>Implantação</t>
  </si>
  <si>
    <t>1:100</t>
  </si>
  <si>
    <t xml:space="preserve">A1  </t>
  </si>
  <si>
    <t>387-FUSP-ARQ-LO-002-SUP</t>
  </si>
  <si>
    <t>Planta 1º Pavimento</t>
  </si>
  <si>
    <t>387-FUSP-ARQ-LO-003-COB</t>
  </si>
  <si>
    <t>Planta Coberturas</t>
  </si>
  <si>
    <t>387-FUSP-ARQ-LO-004-PLA</t>
  </si>
  <si>
    <t>Plantas Edifício existente (Térreo e 1º Pavimento)</t>
  </si>
  <si>
    <t>1:50</t>
  </si>
  <si>
    <t>A1  exp</t>
  </si>
  <si>
    <t>387-FUSP-ARQ-LO-005-PLA</t>
  </si>
  <si>
    <t xml:space="preserve">Plantas novo (Térreo e 1º Pavimento) - Plantas </t>
  </si>
  <si>
    <t>387-FUSP-ARQ-LO-006-PLA</t>
  </si>
  <si>
    <t>Planta Edifício Anexo</t>
  </si>
  <si>
    <t>387-FUSP-ARQ-LO-007-DEM</t>
  </si>
  <si>
    <t>Planta Térreo - Demolição</t>
  </si>
  <si>
    <t>387-FUSP-ARQ-LO-008-DEM</t>
  </si>
  <si>
    <t>Planta 1º Pavimento - Demolição</t>
  </si>
  <si>
    <t>387-FUSP-ARQ-LO-009-DEM</t>
  </si>
  <si>
    <t>Planta Coberturas - Demolição</t>
  </si>
  <si>
    <t>387-FUSP-ARQ-LO-010-PIS</t>
  </si>
  <si>
    <t>Planta de Piso do Térreo</t>
  </si>
  <si>
    <t xml:space="preserve"> SÉRIE 100 - CORTES</t>
  </si>
  <si>
    <t>387-FUSP-ARQ-LO-101-CRT</t>
  </si>
  <si>
    <t>Cortes A e B</t>
  </si>
  <si>
    <t>A1 exp</t>
  </si>
  <si>
    <t>387-FUSP-ARQ-LO-102-CRT</t>
  </si>
  <si>
    <t>Cortes C e D</t>
  </si>
  <si>
    <t>387-FUSP-ARQ-LO-103-CRT</t>
  </si>
  <si>
    <t>Cortes E e F</t>
  </si>
  <si>
    <t>387-FUSP-ARQ-LO-104-CRT</t>
  </si>
  <si>
    <t>Cortes G e H</t>
  </si>
  <si>
    <t>387-FUSP-ARQ-LO-105-CRT</t>
  </si>
  <si>
    <t>Cortes I e J</t>
  </si>
  <si>
    <t xml:space="preserve"> SÉRIE 200 - ELEVAÇÕES</t>
  </si>
  <si>
    <t>387-FUSP-ARQ-LO-201-ELV</t>
  </si>
  <si>
    <t>Elevações 1A e 1B</t>
  </si>
  <si>
    <t>387-FUSP-ARQ-LO-202-ELV</t>
  </si>
  <si>
    <t xml:space="preserve">Elevações 2 e 3 </t>
  </si>
  <si>
    <t>387-FUSP-ARQ-LO-203-ELV</t>
  </si>
  <si>
    <t xml:space="preserve">Elevação 4 </t>
  </si>
  <si>
    <t xml:space="preserve"> SÉRIE 300 - ÁREAS MOLHADAS</t>
  </si>
  <si>
    <t>387-FUSP-ARQ-LO-301-AMT</t>
  </si>
  <si>
    <t>Áreas Molhadas - Térreo</t>
  </si>
  <si>
    <t>1:25</t>
  </si>
  <si>
    <t>387-FUSP-ARQ-LO-302-AMP</t>
  </si>
  <si>
    <t>Áreas Molhadas - 1º Pavimento</t>
  </si>
  <si>
    <t>387-FUSP-ARQ-LO-303-AMA</t>
  </si>
  <si>
    <t>Áreas Molhadas e Bancadas - Anexo</t>
  </si>
  <si>
    <t xml:space="preserve"> SÉRIE 400 - MADEIRA</t>
  </si>
  <si>
    <t>387-FUSP-ARQ-LO-401-QUA</t>
  </si>
  <si>
    <t>Portas de madeira - Quantitativo</t>
  </si>
  <si>
    <t>-</t>
  </si>
  <si>
    <t>A1</t>
  </si>
  <si>
    <t>387-FUSP-ARQ-LO-402-PMA</t>
  </si>
  <si>
    <t>Portas de Madeira - Ampliações</t>
  </si>
  <si>
    <t xml:space="preserve"> SÉRIE 500 - AÇO</t>
  </si>
  <si>
    <t>387-FUSP-ARQ-LO-501-FAC</t>
  </si>
  <si>
    <t>Elemento de Fachada e Portões de Aço</t>
  </si>
  <si>
    <t>IND</t>
  </si>
  <si>
    <t>387-FUSP-ARQ-LO-502-FAC</t>
  </si>
  <si>
    <t>Elemento de Fachada e Detalhes</t>
  </si>
  <si>
    <t>387-FUSP-ARQ-LO-503-COR</t>
  </si>
  <si>
    <t>Corrimãos</t>
  </si>
  <si>
    <t>387-FUSP-ARQ-LO-504-GCO</t>
  </si>
  <si>
    <t>Guarda Corpos e Detalhes</t>
  </si>
  <si>
    <t xml:space="preserve"> SÉRIE 600 - ALUMÍNIO</t>
  </si>
  <si>
    <t>387-FUSP-ARQ-LO-601-QUA</t>
  </si>
  <si>
    <t>Alumínio - Quantitativo</t>
  </si>
  <si>
    <t>387-FUSP-ARQ-LO-602-CAI</t>
  </si>
  <si>
    <t>Caixilhos de Alumínio - Edifício Existente</t>
  </si>
  <si>
    <t>387-FUSP-ARQ-LO-603-CAI</t>
  </si>
  <si>
    <t>Caixilhos de Alumínio - Edifício Novo</t>
  </si>
  <si>
    <t>387-FUSP-ARQ-LO-604-CAI</t>
  </si>
  <si>
    <t>Caixilhos de Alumínio - Edifício Novo e Portas de Alumínio</t>
  </si>
  <si>
    <t xml:space="preserve"> SÉRIE 700 - DETALHES CONSTRUTIVOS</t>
  </si>
  <si>
    <t>387-FUSP-ARQ-LO-701-ESC</t>
  </si>
  <si>
    <t>Escada de Madeira</t>
  </si>
  <si>
    <t>387-FUSP-ARQ-LO-702-DET</t>
  </si>
  <si>
    <t>Detalhes do Projeto</t>
  </si>
  <si>
    <t>387-FUSP-ARQ-LO-703-DET</t>
  </si>
  <si>
    <t>SÉRIE 800 - MEMORIAIS</t>
  </si>
  <si>
    <t>387-FUSP-ARQ-LO-801-MEA</t>
  </si>
  <si>
    <t>Memorial de Acabamentos e Especificações</t>
  </si>
  <si>
    <t>A3</t>
  </si>
  <si>
    <t>387-FUSP-ARQ-LO-802-QUA</t>
  </si>
  <si>
    <t>Memorial Quantitativo de Elementos</t>
  </si>
  <si>
    <t>QUADRO DE ACABAMENTOS - EXECUTIVO</t>
  </si>
  <si>
    <t>Data Atualização:</t>
  </si>
  <si>
    <t>Versão Documento:</t>
  </si>
  <si>
    <t>00</t>
  </si>
  <si>
    <t>Nome Empreendimento:</t>
  </si>
  <si>
    <t>NOVA SEDE DA FUSP</t>
  </si>
  <si>
    <t>Local</t>
  </si>
  <si>
    <t>Edifício</t>
  </si>
  <si>
    <t>Pavimento</t>
  </si>
  <si>
    <t>Piso</t>
  </si>
  <si>
    <t>Rodapé</t>
  </si>
  <si>
    <t>Parede 1</t>
  </si>
  <si>
    <t>Parede 2</t>
  </si>
  <si>
    <t xml:space="preserve">Teto: </t>
  </si>
  <si>
    <t>Elementos Especiais</t>
  </si>
  <si>
    <t>Soleira/Baguete/Capa/Tento (ver memorial quantitativo e ampliações na série 800)</t>
  </si>
  <si>
    <t>Portas e Caixilhos (ver ampliações nas respectivas séries)</t>
  </si>
  <si>
    <t>Guarda Corpos, Corrimãos e Grelhas de parede
 (ver ampliações nas respectivas séries)</t>
  </si>
  <si>
    <t>Louças (Bacia, Lavatório, Tanque, Bide, etc.)</t>
  </si>
  <si>
    <t>Metais</t>
  </si>
  <si>
    <t>Ralos (linear, quadrado, redondo, dimensões, etc), grelhas de piso, canaletas, sifões e outros</t>
  </si>
  <si>
    <t>Tampos (especificar frontão e saia)</t>
  </si>
  <si>
    <t>CALÇADA</t>
  </si>
  <si>
    <t>TÉRREO</t>
  </si>
  <si>
    <t>Concreto Vassourado (espessura mínima de 7cm; juntas a cada 1,2m)</t>
  </si>
  <si>
    <t>Muros: Textura projetada sobre massa externa, tipo Coral Dulux, cor Chamas Azuis 70BG 16/209</t>
  </si>
  <si>
    <t>ACESSO PEDESTRES
VAGAS</t>
  </si>
  <si>
    <t>Vamos colocar uma canaleta de drenagem oculta?</t>
  </si>
  <si>
    <t>ACESSO CARGA E DESCARGA</t>
  </si>
  <si>
    <t xml:space="preserve"> Muro: Pintura impermeabilizante PMMA</t>
  </si>
  <si>
    <t>ABRIGO ELÉTRICA</t>
  </si>
  <si>
    <t>Falta consolidação do estudo da nova posição do abrigo de elétrica</t>
  </si>
  <si>
    <t>CIRCULAÇÃO EXTERNA</t>
  </si>
  <si>
    <t>Tecnogran Lavaggio Cinza Grigio Argento, placas de 40x40 (e=30mm)</t>
  </si>
  <si>
    <t xml:space="preserve"> Muro e paredes de alvenaria: Pintura impermeabilizante PMMA</t>
  </si>
  <si>
    <t>Muros, paredes externas do edifício existente, do anexo (copa) e da parede de alvenaria do edifício novo: Textura projetada sobre massa externa, tipo Coral Dulux, cor Chamas Azuis 70BG 16/209</t>
  </si>
  <si>
    <t>Piso tátil de alerta de pinos no perímetro e início da escada central, em frente à plataforma elevatória e no desnível para a vaga de utilitário (pegar especificação do Floresta)
2 Paraciclos: falta especificar o código. Atualizaremos quando for feito o quantitativo.</t>
  </si>
  <si>
    <t xml:space="preserve">Torneira baixa para jardim Docol Trio LEED, 01105706
Acabamento para registro Docol Lift Base 1/2", 3/4" a 1", 00804706 </t>
  </si>
  <si>
    <t>Ralos ao longo da circulação junto ao muro: três ralos (1 a cada 8m)</t>
  </si>
  <si>
    <t>VAGA UTILITÁRIO</t>
  </si>
  <si>
    <t>Muros e paredes externas do edifício existente: Textura projetada sobre massa externa, tipo Coral Dulux, cor Chamas Azuis 70BG 16/209</t>
  </si>
  <si>
    <t>VAGA PCD
PARACICLO</t>
  </si>
  <si>
    <t>Tecnogran Lavaggio Cinza Grigio Argento, placas de 40x40 (e=30mm). Avaliar viabilidade de realizar a pintura de sinalização da vaga PCD sobre Tecnogran.</t>
  </si>
  <si>
    <t>3 Paraciclos: falta especificar o código. Atualizaremos quando for feito o quantitativo.</t>
  </si>
  <si>
    <t>CLAUSURA</t>
  </si>
  <si>
    <t>Paredes de alvenaria: Pintura impermeabilizante PMMA</t>
  </si>
  <si>
    <t>Paredes externas do edifício existente: Textura projetada sobre massa externa, tipo Coral Dulux, cor Chamas Azuis 70BG 16/209</t>
  </si>
  <si>
    <t>Catraca Pedestal Acessível Intelbrás CAP 3000 PNE em Aço Inox 304
Automatizador para portão pivotante</t>
  </si>
  <si>
    <t>Portão Pivotante automático com acionamento à distância</t>
  </si>
  <si>
    <t>2 Guarda corpos laterais a definir</t>
  </si>
  <si>
    <t>PLATAFORMA ELEVATÓRIA</t>
  </si>
  <si>
    <t>Plataforma Elevatória Montele PL 200 Pública com enclausuramento Montele, acabamento Galvalume Branco. Faremos o adesivamento na mesma cor azul do edifício existente ou na mesma cor dos caixilhos?</t>
  </si>
  <si>
    <t>ESCADA CENTRAL</t>
  </si>
  <si>
    <t>Madeira laminada colada (MLC) de acordo com as especificações do fornecedor.</t>
  </si>
  <si>
    <t>Piso tátil de alerta de pinos e chapa de aço inox para indicação de degrau.</t>
  </si>
  <si>
    <t>Guarda corpos a definir Corrimão duas alturas a definir</t>
  </si>
  <si>
    <t>ELEMENTO FACHADA</t>
  </si>
  <si>
    <t>Gradil eletrofundido com portão de pedestres e portão de carga e descarga integrados, com pintura eletrostática em cor, modelo e tipo de fixação a definir.</t>
  </si>
  <si>
    <t>DIVISA COM LINHÃO</t>
  </si>
  <si>
    <t>Mureta de alvenaria com topo na cota 0,80m: Textura projetada sobre massa externa, tipo Coral Dulux, cor Chamas Azuis 70BG 16/209</t>
  </si>
  <si>
    <t xml:space="preserve">Gradil eletrofundido com pintura eletrostática em cor e modelo a definir, fixado sobre mureta de alvenaria. </t>
  </si>
  <si>
    <t>PASSARELA</t>
  </si>
  <si>
    <t>1º PAVIMENTO</t>
  </si>
  <si>
    <t>Estrutura do edifício novo: Madeira laminada colada (MLC) de acordo com as especificações do fornecedor.</t>
  </si>
  <si>
    <t xml:space="preserve">Telha Térmica Termilor Roof com chapa de Aço Galvalume AZ150 sem pintura </t>
  </si>
  <si>
    <t>Piso tátil de alerta de pinos no início da escada central e em frente à plataforma elevatória.</t>
  </si>
  <si>
    <t>Avaliar necessidade de soleira no encontro com a plataforma elevatória.</t>
  </si>
  <si>
    <t>Guarda corpos a definir</t>
  </si>
  <si>
    <t>RECEPÇÃO | FOYER</t>
  </si>
  <si>
    <t>NOVO</t>
  </si>
  <si>
    <t>AUDITÓRIO</t>
  </si>
  <si>
    <t>Tecnogran Reggia Cinza Grigio Argento, placas de 40x40 (e=30mm)</t>
  </si>
  <si>
    <t>Parede do fundo do auditório: Textura projetada sobre massa externa, tipo Coral Dulux, cor Chamas Azuis 70BG 16/209</t>
  </si>
  <si>
    <t>Trilho para cortina em aço com pintura eletrostática na mesma cor dos caixilhos fixado sobre vigas de madeira</t>
  </si>
  <si>
    <t>Soleira rampada Tecnogran Lavaggio Cinza Grigio Argento</t>
  </si>
  <si>
    <t>Ver posição e dimensão das grelhas indicadas pelo projeto de climatização.</t>
  </si>
  <si>
    <t>ÁREA EXTERNA COBERTA</t>
  </si>
  <si>
    <t>SALA DE REUNIÃO 1</t>
  </si>
  <si>
    <t>Piso autonivelante a definir</t>
  </si>
  <si>
    <t>Parede do fundo da sala: Textura projetada sobre massa externa, tipo Coral Dulux, cor Chamas Azuis 70BG 16/209
Bandeira fixa acima da divisória de vidro: Pintura acrílica sobre gesso, tipo Coral Dulux, cor Titânio 00NN 25/000</t>
  </si>
  <si>
    <t>SALA DE REUNIÃO 2</t>
  </si>
  <si>
    <t>Parede do fundo da sala: Pintura acrílica sobre parede emassada, tipo  Coral Dulux, cor Chamas Azuis 70BG 16/209
Bandeira fixa acima da divisória de vidro: Pintura acrílica sobre gesso, tipo Coral Dulux, cor Titânio 00NN 25/000</t>
  </si>
  <si>
    <t>ESCRITÓRIO</t>
  </si>
  <si>
    <t>Bandeira fixa acima da divisória de vidro: Pintura acrílica sobre gesso, tipo Coral Dulux, cor Titânio 00NN 25/000</t>
  </si>
  <si>
    <t>ESCADA ACESSO</t>
  </si>
  <si>
    <t>EXISTENTE</t>
  </si>
  <si>
    <t>Textura projetada sobre massa externa, tipo Coral Dulux, cor Chamas Azuis 70BG 16/209</t>
  </si>
  <si>
    <t>Concreto aparente com pintura hidrofugante à base d'água</t>
  </si>
  <si>
    <t>Piso tátil de alerta de pinos e chapa de aço inox para indicação de degrau no início e fim da escada de acesso</t>
  </si>
  <si>
    <t>Corrimão duas alturas (inserir código)</t>
  </si>
  <si>
    <t xml:space="preserve">CIRCULAÇÃO  </t>
  </si>
  <si>
    <t>Paredes de gesso e bandeira fixa acima da divisória de vidro: Pintura acrílica sobre gesso, tipo Coral Dulux, cor Branco</t>
  </si>
  <si>
    <t>Vigas e pilares: Concreto aparente com pintura hidrofugante à base d'água</t>
  </si>
  <si>
    <t>Laje existente: Concreto aparente com pintura hidrofugante à base d'água
Estrutura de madeira: Madeira laminada colada (MLC) de acordo com as especificações do fornecedor.</t>
  </si>
  <si>
    <t>Portas de entrada principal e fundos</t>
  </si>
  <si>
    <t>PORTARIA</t>
  </si>
  <si>
    <t>Pintura acrílica sobre gesso, tipo Coral Dulux, cor Branco</t>
  </si>
  <si>
    <t>DEPÓSITO INFRA</t>
  </si>
  <si>
    <t>Fechadura eletrônica</t>
  </si>
  <si>
    <t>CONVÍVIO | COPY CORNER</t>
  </si>
  <si>
    <t>D.M.L.</t>
  </si>
  <si>
    <t xml:space="preserve">Revestimento Cerâmico Pierini Inox Liso 12,5x26cm </t>
  </si>
  <si>
    <t xml:space="preserve">Rodapé de Alumínio Anodizado tipo Santa Luzia Clinicus 60x3000mm </t>
  </si>
  <si>
    <t xml:space="preserve">Sobre tanque/bancada: Revestimento Cerâmico Pierini Inox Liso 12,5x26cm </t>
  </si>
  <si>
    <t>Forro de gesso acartonado liso sem tabica metálica com pintura acrílica tipo Coral Dulux, cor Branco</t>
  </si>
  <si>
    <t>Baguete em granito cinza andorinha levigado (cinza-grafite)</t>
  </si>
  <si>
    <t>Tanque médio 40L linha TQ03.17 tipo Deca</t>
  </si>
  <si>
    <t xml:space="preserve">Torneira baixa para jardim Docol Trio LEED, 01105706
Torneira para tanque/máquina Docol Trio LEED 1134, 01105806
Acabamento para registro Docol Lift Base 1/2", 3/4" a 1", 00804706 </t>
  </si>
  <si>
    <t>VESTIÁRIO ACESSÍVEL</t>
  </si>
  <si>
    <t>Barras de apoio, papeleira, etc.
botão de auxílio pcd, banco e chuveiro</t>
  </si>
  <si>
    <t>Bacia Para Caixa Acoplada Conforto Branco, linha Izy, Deca Cod. P.115.17
Lavatório Suspenso Izy, L.15.17</t>
  </si>
  <si>
    <t xml:space="preserve">Torneira para banheiro PCD Pressmatic Docol Cod. 00490706
Acabamento para válvula de descarga Docol Benefit, 00184906
Acabamento para registro Docol Lift Base 1/2", 3/4" a 1", 00804706 </t>
  </si>
  <si>
    <t xml:space="preserve">VESTIÁRIO  </t>
  </si>
  <si>
    <t xml:space="preserve">Armários de alumínio </t>
  </si>
  <si>
    <t>DEPÓSITO DE LIXO</t>
  </si>
  <si>
    <t>porta com veneziana de ventilação permanente ou bandeira fixa com ventilação permanente</t>
  </si>
  <si>
    <t>CIRCULAÇÃO SANITÁRIOS</t>
  </si>
  <si>
    <t>Concreto aparente com pintura hidrofugante à base d'água ou estrutura de madeira aparente. Vamos aguardar confirmação de qual será a estrutura. Teremos forro em trecho específico.</t>
  </si>
  <si>
    <t>Armário ao lado do sanitário acessível (definir se usaremos como armário ou se usaremos como shaft)</t>
  </si>
  <si>
    <t>SANITÁRIOS 1,2,3 E 4</t>
  </si>
  <si>
    <t>Bacia Para Caixa Acoplada Izy Branco, linha Izy, Deca Cod. P.111.17
Lavatório Suspenso Izy, L.15.17</t>
  </si>
  <si>
    <t xml:space="preserve">Torneira para banheiro Docol Lift, 00871906
Acabamento para registro Docol Lift Base 1/2", 3/4" a 1", 00804706 </t>
  </si>
  <si>
    <t>SANITÁRIO 5</t>
  </si>
  <si>
    <t>SANITÁRIO 6 (ACESSÍVEL)</t>
  </si>
  <si>
    <t>Barras de apoio, papeleira, etc.
botão de auxílio pcd</t>
  </si>
  <si>
    <t>INFRAESTRUTURA</t>
  </si>
  <si>
    <t>SALA DE REUNIÃO 3</t>
  </si>
  <si>
    <t>CENTRAL DE RELACIONAMENTO</t>
  </si>
  <si>
    <t>CURSOS</t>
  </si>
  <si>
    <t>GESTÃO DE PESSOAS</t>
  </si>
  <si>
    <t>DEPÓSITO | ARQUIVO</t>
  </si>
  <si>
    <t>NO BREAK E SERVIDORES</t>
  </si>
  <si>
    <t>TECNOLOGIA DA INFORMAÇÃO (T.I.)</t>
  </si>
  <si>
    <t>RECEPÇÃO  
COFFEE CORNER
CIRCULAÇÃO</t>
  </si>
  <si>
    <t>Reparo Zetaflex do Lanternim</t>
  </si>
  <si>
    <t>SALA DE REUNIÃO 4</t>
  </si>
  <si>
    <t>GERÊNCIA 1</t>
  </si>
  <si>
    <t>GERÊNCIA 2</t>
  </si>
  <si>
    <t>SANITÁRIOS 7,8,9,10 E 11</t>
  </si>
  <si>
    <t>Soleira rampada concreto aparente polido</t>
  </si>
  <si>
    <t>SANITÁRIO 12 (ACESSÍVEL)</t>
  </si>
  <si>
    <t>COPA</t>
  </si>
  <si>
    <t xml:space="preserve">Sobre bancada: Revestimento Cerâmico Pierini Inox Liso 12,5x26cm </t>
  </si>
  <si>
    <t>Cuba de embutir em aço inox Mekal tipo CS-40 Extra, 40x34cm</t>
  </si>
  <si>
    <t xml:space="preserve">Torneira para cozinha de mesa Docol Nova Trio 1/2", 01258206
Acabamento para registro Docol Lift Base 1/2", 3/4" a 1", 00804706 </t>
  </si>
  <si>
    <t>VARANDA COPA</t>
  </si>
  <si>
    <t>Pintura impermeabilizante PMMA</t>
  </si>
  <si>
    <t>Guarda corpo da sacada com desenho a ser definido</t>
  </si>
  <si>
    <t>VICE DIREÇÃO 1</t>
  </si>
  <si>
    <t>VICE DIREÇÃO 2</t>
  </si>
  <si>
    <t>SECRETARIA DIREÇÃO</t>
  </si>
  <si>
    <t>GERENTE GERAL</t>
  </si>
  <si>
    <t>ADM. DE PROJETOS</t>
  </si>
  <si>
    <t>CONSELHO</t>
  </si>
  <si>
    <t>DIRETORIA</t>
  </si>
  <si>
    <t>COBERTURA EXISTENTE</t>
  </si>
  <si>
    <t>COBERTURA</t>
  </si>
  <si>
    <t>Vamos realizar levantamento no local para avaliarmos o que será mantido e o que será reformado.</t>
  </si>
  <si>
    <t>Reservatórios a serem confirmados em projeto de hidráulica</t>
  </si>
  <si>
    <t>REFEITÓRIO</t>
  </si>
  <si>
    <t>ANEXO (COPA)</t>
  </si>
  <si>
    <t>COZINHA</t>
  </si>
  <si>
    <t>Estrutura da cobertura: Madeira laminada colada (MLC) de acordo com as especificações do fornecedor.</t>
  </si>
  <si>
    <t>Muros e paredes externas da copa existente: Textura projetada sobre massa externa, tipo Coral Dulux, cor Chamas Azuis 70BG 16/209</t>
  </si>
  <si>
    <t>Churrasqueira a ser definida</t>
  </si>
  <si>
    <t>ESCADA DEPÓSITO</t>
  </si>
  <si>
    <t>Vamos avaliar se o desenho da escada é melhor em lance ou helicoidal. Será feita em aço.</t>
  </si>
  <si>
    <t>DEPÓSITO</t>
  </si>
  <si>
    <t xml:space="preserve">Reservatórios a serem confirmados em projeto de hidráulica
Escada marinheiro </t>
  </si>
  <si>
    <t>R00</t>
  </si>
  <si>
    <t>QUANTITATIVO</t>
  </si>
  <si>
    <t>Vão Osso</t>
  </si>
  <si>
    <t>Dimensão Folha (m)</t>
  </si>
  <si>
    <t>Qtde</t>
  </si>
  <si>
    <t>Espessura (mm) Parede</t>
  </si>
  <si>
    <t>Tipo Fechadura</t>
  </si>
  <si>
    <t>Descritivo</t>
  </si>
  <si>
    <t>Ampliação</t>
  </si>
  <si>
    <t>Térreo Exi</t>
  </si>
  <si>
    <t>Térreo Novo</t>
  </si>
  <si>
    <t>1º Pav Exi</t>
  </si>
  <si>
    <t>1º Pav Novo</t>
  </si>
  <si>
    <t>PM72</t>
  </si>
  <si>
    <t>L0.80 x H2.15</t>
  </si>
  <si>
    <t>L0.72 x H2.10</t>
  </si>
  <si>
    <t>Banho</t>
  </si>
  <si>
    <t>401-PMA</t>
  </si>
  <si>
    <t>Externo</t>
  </si>
  <si>
    <t>L0.90 x H2.15</t>
  </si>
  <si>
    <t>L0.82 x H2.10</t>
  </si>
  <si>
    <t>PM82'</t>
  </si>
  <si>
    <t>Digital</t>
  </si>
  <si>
    <t>PM90</t>
  </si>
  <si>
    <t>PM92</t>
  </si>
  <si>
    <t>L1.00 x H2.15</t>
  </si>
  <si>
    <t>L0.92 x H2.10</t>
  </si>
  <si>
    <t>Porta de abrir folha única 2100x920x35mm sarrafeada tipo Rohden ou similar.
Batentes com bunha em perfil de alumínio anodizado natural 15.8x15.8mm.
Pintura esmalte cor conforme alvenaria na qual está aplicada, inclusive nos topos.
Conj. de fechadura eletrônica Papaiz sl135 com leitor biométrico prata 0565135pt</t>
  </si>
  <si>
    <t>PM100</t>
  </si>
  <si>
    <t>PM160</t>
  </si>
  <si>
    <t>L1.60 x H2.15</t>
  </si>
  <si>
    <t>TOTAL</t>
  </si>
  <si>
    <t>Dimensão (m)</t>
  </si>
  <si>
    <t>CA01</t>
  </si>
  <si>
    <t>L1.64 x H1.64</t>
  </si>
  <si>
    <t>L1.60 x H1.60</t>
  </si>
  <si>
    <t>Concha</t>
  </si>
  <si>
    <t>CA02</t>
  </si>
  <si>
    <t>L1.64 x H1.39</t>
  </si>
  <si>
    <t>L1.60 x H1.35</t>
  </si>
  <si>
    <t>CA03</t>
  </si>
  <si>
    <t>L0.84 x H0.84</t>
  </si>
  <si>
    <t>L0.80 x H0.80</t>
  </si>
  <si>
    <t>Max-Ar</t>
  </si>
  <si>
    <t>CA03*</t>
  </si>
  <si>
    <t>CA04</t>
  </si>
  <si>
    <t>L2.08 x H1.09</t>
  </si>
  <si>
    <t>L2.04 x H1.05</t>
  </si>
  <si>
    <t>CA05</t>
  </si>
  <si>
    <t>L1.40 x H2.15</t>
  </si>
  <si>
    <t>L1.36 x H2.15</t>
  </si>
  <si>
    <t>CA06</t>
  </si>
  <si>
    <t>CA08</t>
  </si>
  <si>
    <t>L1.09 x H1.64</t>
  </si>
  <si>
    <t>L1.05 x 1.60</t>
  </si>
  <si>
    <t>Vice Direção (2)</t>
  </si>
  <si>
    <t>CA09</t>
  </si>
  <si>
    <t>Ver Ampliação</t>
  </si>
  <si>
    <t>CB06</t>
  </si>
  <si>
    <t>L8.42 x H2.39</t>
  </si>
  <si>
    <t>PORTAS VENEZIANA DE ALUMÍNIO</t>
  </si>
  <si>
    <t>PA72</t>
  </si>
  <si>
    <t>PA92</t>
  </si>
  <si>
    <t>Depósito de Lixo</t>
  </si>
  <si>
    <t>GUARDA CORPOS E CORRIMÃOS</t>
  </si>
  <si>
    <t>Fixação</t>
  </si>
  <si>
    <t>CM01</t>
  </si>
  <si>
    <t>Escada Principal</t>
  </si>
  <si>
    <t>CM02</t>
  </si>
  <si>
    <t>GC01</t>
  </si>
  <si>
    <t>GC02</t>
  </si>
  <si>
    <t>GC03</t>
  </si>
  <si>
    <t>Passarela</t>
  </si>
  <si>
    <t>GC04</t>
  </si>
  <si>
    <t>L2.50 x H1.10</t>
  </si>
  <si>
    <t>GC05</t>
  </si>
  <si>
    <t>L1.85 x H1.10</t>
  </si>
  <si>
    <t>GC06</t>
  </si>
  <si>
    <t>GD01</t>
  </si>
  <si>
    <t>PT01</t>
  </si>
  <si>
    <t>GRELHAS E VENEZIANAS</t>
  </si>
  <si>
    <t>BANCADAS</t>
  </si>
  <si>
    <t>BC01</t>
  </si>
  <si>
    <t>Copa Apoio</t>
  </si>
  <si>
    <t>BC02</t>
  </si>
  <si>
    <t>PORTAS DE MADEIRA</t>
  </si>
  <si>
    <t>Copa</t>
  </si>
  <si>
    <t xml:space="preserve">Sanitários  </t>
  </si>
  <si>
    <t>Porta de abrir folha única 2100x720x35mm sarrafeada tipo Rohden ou similar.
Batentes com bunha em perfil de alumínio anodizado natural 15.8x15.8mm.
Pintura esmalte cor conforme alvenaria na qual está aplicada, inclusive nos topos.
Conj. de fechadura la fonte 6521 com acabamento cromado acetinado banho.</t>
  </si>
  <si>
    <t>PM72'</t>
  </si>
  <si>
    <t>Vestiário</t>
  </si>
  <si>
    <t>Porta de abrir folha única 2100x720x35mm sarrafeada tipo Rohden ou similar.
Batentes com bunha em perfil de alumínio anodizado natural 15.8x15.8mm.
Pintura esmalte cor conforme alvenaria na qual está aplicada, inclusive nos topos.
Conj. de fechadura la fonte 6521 com acabamento cromado acetinado banho.
Grelha de ventilação (a definir)</t>
  </si>
  <si>
    <t>PM82
(vamos colocar uma grelha na porta da sala de infra)]</t>
  </si>
  <si>
    <t>Vestiário Interna, Sala do Diretor</t>
  </si>
  <si>
    <t>Porta de abrir folha única 2100x820x35mm sarrafeada tipo Rohden ou similar.
Batentes com bunha em perfil de alumínio anodizado natural 15.8x15.8mm.
Pintura esmalte cor conforme alvenaria na qual está aplicada, inclusive nos topos.
Conj. de fechadura la fonte 6521 com acabamento cromado acetinado externo.</t>
  </si>
  <si>
    <t>Vestiário Externa, Depósito Infra</t>
  </si>
  <si>
    <t>Sanitários PCD (2)</t>
  </si>
  <si>
    <t xml:space="preserve">Porta de abrir folha única 2100x820x35mm sarrafeada tipo Rohden ou similar.
Batentes com bunha em perfil de alumínio anodizado natural 15.8x15.8mm.
Pintura esmalte cor conforme alvenaria na qual está aplicada, inclusive nos topos.
Conj. de fechadura la fonte 6521 com acabamento cromado acetinado externo
Puxador horizontal 40cm Docol 00963316
Chapa de aço inox #1mm 82x40cm </t>
  </si>
  <si>
    <t>TI, Nobreak</t>
  </si>
  <si>
    <t>Porta de abrir folha única 2100x920x35mm sarrafeada tipo Rohden ou similar.
Batentes com bunha em perfil de alumínio anodizado natural 15.8x15.8mm.
Pintura esmalte cor conforme alvenaria na qual está aplicada, inclusive nos topos.
Conj. de fechadura la fonte 6521 com acabamento cromado acetinado externo.</t>
  </si>
  <si>
    <t>PM92'</t>
  </si>
  <si>
    <t>L0.92 x H2.14</t>
  </si>
  <si>
    <t>Sanitário PCD</t>
  </si>
  <si>
    <t>Porta de correr com trilho suspenso. Folha maciça de madeira sarrafeada 35mm, pintura esmalte cor conforme alvenaria na qual está aplicada, inclusive nos topos. Batente metálico em alumínio pintado de branco 3 x 1 1/2/'' #2mm.Canaleta metálica embutida na folha da porta e guia inferior fixada no piso.
Barra puxador vertical 30cm (Docol ref. 00963116)
Fechadura com roseta e trinco "bico de papagaio" (LaFonte ref 4021S)
Trilho Slido D-Line11 80P (Häfele ref. 940.43.931)
Suporte para trilho (Häfele ref. 940.42.061)
Kit deslizante com amortecimento Slido D-Line11 80P (Häfele ref. 940.83.008)
Grelha de ventilação a definir</t>
  </si>
  <si>
    <t xml:space="preserve">DML </t>
  </si>
  <si>
    <t>Depósito</t>
  </si>
  <si>
    <t>L0.82 x H2.15</t>
  </si>
  <si>
    <t>1º Pavimento Existente: Varanda da Copa 
Anexo Copa: Depósito</t>
  </si>
  <si>
    <t>Porta veneziana de abrir, folha de alumínio 2100x720x30mm. Acabamento em pintura eletrostática com cor conforme alvenaria na qual está aplicada.
Dobradiças conforme fabricante. maçaneta e cilindro de ambos os lados. 
Conj. de fechadura la fonte 6521 com acabamento cromado acetinado externo.</t>
  </si>
  <si>
    <t>601-PAL</t>
  </si>
  <si>
    <t>L1.02 x H2.15</t>
  </si>
  <si>
    <t>Porta veneziana de abrir, folha de alumínio 2100x920x30mm. Acabamento em pintura eletrostática com cor conforme alvenaria na qual está aplicada.
Dobradiças conforme fabricante. maçaneta e cilindro de ambos os lados. 
Conj. de fechadura la fonte 6521 com acabamento cromado acetinado externo.</t>
  </si>
  <si>
    <t>CAIXILHOS DE ALUMÍNIO</t>
  </si>
  <si>
    <t>Térreo Existente: Arquivo, Nobreak, TI, Gestão de Pessoas, Cursos, Central de Relacionamento, Sala de Reunião, Infraestrutura.
1º Pavimento Existente: Gerente Geral, Secretaria, Copa, Gerência (2), Sala de Reunião (2), Recepção (2), Adm de Projetos (2), Conselho (2), Diretor, Circulação.</t>
  </si>
  <si>
    <t>Portaria e Recepção</t>
  </si>
  <si>
    <t>Vidro baixo, 80cm do piso interno</t>
  </si>
  <si>
    <t>Circulação Sanitários (2)</t>
  </si>
  <si>
    <t>Sanitários (3)</t>
  </si>
  <si>
    <t>Vidro MiniBoreal</t>
  </si>
  <si>
    <t>Coffee Corner (2)</t>
  </si>
  <si>
    <t>Como faremos o travamento? Teremos batedores/molas? O tamanho mudou pela posição em que colocamos a porta da entrada principal</t>
  </si>
  <si>
    <t>Acessos Edifício Existente</t>
  </si>
  <si>
    <t>Sala de Infraestrutura</t>
  </si>
  <si>
    <t xml:space="preserve">Abóboda </t>
  </si>
  <si>
    <t>Vamos deixar a abóbada em concreto aparente externamente?</t>
  </si>
  <si>
    <t>CB.01</t>
  </si>
  <si>
    <t>L4.17 x H2.50</t>
  </si>
  <si>
    <t>L4.17 x H2.43</t>
  </si>
  <si>
    <t>Auditório</t>
  </si>
  <si>
    <t>3 Folhas de correr</t>
  </si>
  <si>
    <t>CB.02</t>
  </si>
  <si>
    <t>CB.02'</t>
  </si>
  <si>
    <t>CB.03</t>
  </si>
  <si>
    <t>L8.42 x H2.43</t>
  </si>
  <si>
    <t>Acesso-Auditório</t>
  </si>
  <si>
    <t>4 Folhas de correr, uma folha de abrir, uma bandeira lateral móvel</t>
  </si>
  <si>
    <t>CB.04</t>
  </si>
  <si>
    <t>L4.17 x H2.98</t>
  </si>
  <si>
    <t>L4.17 x H2.94</t>
  </si>
  <si>
    <t>Escritórios, Copy Corner, Reunião</t>
  </si>
  <si>
    <t>CB.05</t>
  </si>
  <si>
    <t>Escritórios e Reunião</t>
  </si>
  <si>
    <t>CB.05'</t>
  </si>
  <si>
    <t>Acesso-Escritórios</t>
  </si>
  <si>
    <t>CB07</t>
  </si>
  <si>
    <t>L8.45 x H2.24</t>
  </si>
  <si>
    <t>Salas de reunião</t>
  </si>
  <si>
    <t>2 Folhas de abrir, dois vidros fixos</t>
  </si>
  <si>
    <t>DIVISÓRIAS DE ALUMÍNIO E VIDRO</t>
  </si>
  <si>
    <t>Divisórias de vidro serão especificadas no projeto de interiores</t>
  </si>
  <si>
    <t>DV01</t>
  </si>
  <si>
    <t>L18.74 x H2.15</t>
  </si>
  <si>
    <t>Circulação Térreo Existente</t>
  </si>
  <si>
    <t>DV02</t>
  </si>
  <si>
    <t>L4.49 x H2.15</t>
  </si>
  <si>
    <t>Circulação 1º Pav Existente</t>
  </si>
  <si>
    <t>DV03</t>
  </si>
  <si>
    <t>L2.25 x H2.15</t>
  </si>
  <si>
    <t>DV04</t>
  </si>
  <si>
    <t>DV05</t>
  </si>
  <si>
    <t>L6.82 x H2.15</t>
  </si>
  <si>
    <t>PORTÕES E GRADIS DE AÇO</t>
  </si>
  <si>
    <t>Térreo</t>
  </si>
  <si>
    <t xml:space="preserve">1º Pav </t>
  </si>
  <si>
    <t>L2.98 x H2.12</t>
  </si>
  <si>
    <t>Sobre GD.01</t>
  </si>
  <si>
    <t>Acesso de Carga e Descarga</t>
  </si>
  <si>
    <t>Portão de aço com três folhas de abrir.</t>
  </si>
  <si>
    <t>L46.50 x H4.33</t>
  </si>
  <si>
    <t>Sapata sobre jardim e travamento na fachada dos edifícios</t>
  </si>
  <si>
    <t>Fachada Principal</t>
  </si>
  <si>
    <t>Sobre Guarda Corpo</t>
  </si>
  <si>
    <t>Sapata sobre Madeira</t>
  </si>
  <si>
    <t>L1.25 x H1.10</t>
  </si>
  <si>
    <t>L3.30 x H1.10</t>
  </si>
  <si>
    <t>Aguardando PE de Exaustão e Ar Condicionado</t>
  </si>
  <si>
    <t>Área Externa Copa</t>
  </si>
  <si>
    <t>Macrozona</t>
  </si>
  <si>
    <t>MEQU</t>
  </si>
  <si>
    <t>Macroárea</t>
  </si>
  <si>
    <t>MUC</t>
  </si>
  <si>
    <t>Zona de Uso</t>
  </si>
  <si>
    <t>ZCOR-3</t>
  </si>
  <si>
    <t>Perímetro de Qualificação Ambiental</t>
  </si>
  <si>
    <t>PA-4</t>
  </si>
  <si>
    <t>NOVA ESQUINA (APENAS LOTE)</t>
  </si>
  <si>
    <t>LEGAL PROTOCOLADO</t>
  </si>
  <si>
    <t>SOMA DOS TERRENOS (CONSIDERANDO PE ARQUITETURA)</t>
  </si>
  <si>
    <t>Área do Terreno MDC (m²)</t>
  </si>
  <si>
    <r>
      <rPr>
        <sz val="11"/>
        <color theme="1"/>
        <rFont val="Calibri"/>
      </rPr>
      <t xml:space="preserve">Taxa de Ocupação Máxima da Zona
</t>
    </r>
    <r>
      <rPr>
        <sz val="8"/>
        <color theme="1"/>
        <rFont val="Calibri"/>
      </rPr>
      <t>(Estabelecida pelo loteador)</t>
    </r>
  </si>
  <si>
    <r>
      <rPr>
        <sz val="11"/>
        <color theme="1"/>
        <rFont val="Calibri"/>
      </rPr>
      <t xml:space="preserve">Taxa de Ocupação Máxima da Zona
</t>
    </r>
    <r>
      <rPr>
        <sz val="8"/>
        <color theme="1"/>
        <rFont val="Calibri"/>
      </rPr>
      <t>(Estabelecida pelo loteador)</t>
    </r>
  </si>
  <si>
    <r>
      <rPr>
        <sz val="11"/>
        <color theme="1"/>
        <rFont val="Calibri"/>
      </rPr>
      <t xml:space="preserve">Taxa de Ocupação Máxima da Zona
</t>
    </r>
    <r>
      <rPr>
        <sz val="8"/>
        <color theme="1"/>
        <rFont val="Calibri"/>
      </rPr>
      <t>(Estabelecida pelo loteador)</t>
    </r>
  </si>
  <si>
    <t>Taxa de Ocupação utilizada no projeto</t>
  </si>
  <si>
    <t>Área de Projeção Máxima (m²)</t>
  </si>
  <si>
    <t>Área de Projeção no projeto (m²)</t>
  </si>
  <si>
    <t>Coeficiente de aproveitamento básico</t>
  </si>
  <si>
    <r>
      <rPr>
        <sz val="9"/>
        <color theme="1"/>
        <rFont val="Calibri"/>
      </rPr>
      <t xml:space="preserve">Juntando os terrenos, podemos ter no novo edifício uma área de projeção máxima de </t>
    </r>
    <r>
      <rPr>
        <b/>
        <sz val="9"/>
        <color theme="1"/>
        <rFont val="Calibri"/>
      </rPr>
      <t>320,47m²</t>
    </r>
    <r>
      <rPr>
        <sz val="9"/>
        <color theme="1"/>
        <rFont val="Calibri"/>
      </rPr>
      <t>, 29,60m² a mais do que se considerarmos os terrenos separadamente, Considerando a manutenção da copa como no PE de arquitetura.</t>
    </r>
  </si>
  <si>
    <t>Coeficiente de aproveitamento máximo</t>
  </si>
  <si>
    <t>Coeficiente de aproveitamento utilizado no projeto</t>
  </si>
  <si>
    <t>Área computável utilizada no projeto (m²)</t>
  </si>
  <si>
    <t>Taxa de permeabilidade mínima</t>
  </si>
  <si>
    <t>Área permeável mínima (m²)</t>
  </si>
  <si>
    <t>Área permeável adotada no projeto (m²)</t>
  </si>
  <si>
    <t>DATA</t>
  </si>
  <si>
    <t>ARQUITETURA</t>
  </si>
  <si>
    <t>ESTRUTURA DE MADEIRA</t>
  </si>
  <si>
    <t>PAISAGISMO</t>
  </si>
  <si>
    <t>PROJETO DE AR CONDICIONADO, VENTILAÇÃO E EXAUSTÃO</t>
  </si>
  <si>
    <t>FLUXOGRAMAS FRIGORÍGENOS E DETALHES TÍPICOS</t>
  </si>
  <si>
    <t>DISTRIBUIÇÃO DE EQUIPAMENTOS E REDE DE DUTOS
PLANTA DO PAVIMENTO SUPERIOR</t>
  </si>
  <si>
    <t>A4</t>
  </si>
  <si>
    <t>MEMORIAL DESCRITIVO DAS INSTALAÇÕES DOS SISTEMAS DE AR CONDICIONADO VENTILAÇÃO E EXAUSTÃO DO EDÍFICIO ADMINISTRATIVO DO FUSP</t>
  </si>
  <si>
    <t>N.A.</t>
  </si>
  <si>
    <t>DISTRIBUIÇÃO DE EQUIPAMENTOS E REDE DE DUTOS
CORTE AA, BB E CC</t>
  </si>
  <si>
    <t>DISTRIBUIÇÃO DE EQUIPAMENTOS E REDE DE DUTOS
PLANTA DO PAVIMENTO TÉRREO</t>
  </si>
  <si>
    <t>4639-PE-TER-R2-E3</t>
  </si>
  <si>
    <t>4639-PE-SUP-R2-E3</t>
  </si>
  <si>
    <t>4639-PE-MED-R2-E3</t>
  </si>
  <si>
    <t>4639-PE-DET-R2-E3</t>
  </si>
  <si>
    <t>4639-PE-COR-R2-E3</t>
  </si>
  <si>
    <t>LOCAÇÃO DOS PONTOS DE APOIO</t>
  </si>
  <si>
    <t>ESTRUTURA DA COBERTRA - COPA</t>
  </si>
  <si>
    <t>CORTES</t>
  </si>
  <si>
    <t>TABELA DE CARGAS</t>
  </si>
  <si>
    <t>REVISÃO</t>
  </si>
  <si>
    <t>R02</t>
  </si>
  <si>
    <t>IND.</t>
  </si>
  <si>
    <t>LOCAÇÃO DOS PILARES NE PONTOS DE APOIO</t>
  </si>
  <si>
    <t>ESTRUTURA DE PISO</t>
  </si>
  <si>
    <t>1:75</t>
  </si>
  <si>
    <t>LOCAÇÃO DAS VIGAS DA COBERTURA</t>
  </si>
  <si>
    <t>ESTRUTURA DA COBERTURA</t>
  </si>
  <si>
    <t>A0</t>
  </si>
  <si>
    <t>67401001HID</t>
  </si>
  <si>
    <t>ÁGUA FRIA - PLANTA - PRÉDIO EXISTENTE</t>
  </si>
  <si>
    <t>67401002HID</t>
  </si>
  <si>
    <t>ÁGUA FRIA - PLANTA - PRÉDIO NOVO</t>
  </si>
  <si>
    <t>67401003HID</t>
  </si>
  <si>
    <t>ÁGUA FRIA - PLANTA - COPA E COBERTURA</t>
  </si>
  <si>
    <t>67401004HID</t>
  </si>
  <si>
    <t>ISOMÉTRICOS</t>
  </si>
  <si>
    <t>67401005HID</t>
  </si>
  <si>
    <t>ÁGUA FRIA - DETALHES TÍPICOS</t>
  </si>
  <si>
    <t>67401006HID</t>
  </si>
  <si>
    <t>ÁGUA FRIA - CAIXAS D'ÁGUA E HIDRÔMETRO</t>
  </si>
  <si>
    <t>67401101HID</t>
  </si>
  <si>
    <t>ESGOTO SANITÁRIO - PLANTA - PRÉDIO EXISTENTE E COPA</t>
  </si>
  <si>
    <t>67401102HID</t>
  </si>
  <si>
    <t>ESGOTO SANITÁRIO - AMPLIAÇÕES</t>
  </si>
  <si>
    <t>67401201HID</t>
  </si>
  <si>
    <t>ÁGUAS PLUVIAIS - PLANTA - PRÉDIO EXISTENTE - COBERTURA E SUPERIOR</t>
  </si>
  <si>
    <t>67401202HID</t>
  </si>
  <si>
    <t>ÁGUAS PLUVIAIS - PLANTA - PRÉDIO EXISTENTE - TÉRREO</t>
  </si>
  <si>
    <t>67401203HID</t>
  </si>
  <si>
    <t>ÁGUAS PLUVIAIS - PLANTA - PRÉDIO NOVO - SUPERIOR E COBERTURA</t>
  </si>
  <si>
    <t>67401204HID</t>
  </si>
  <si>
    <t>ÁGUAS PLUVIAIS - PLANTA - PRÉDIO NOVO - TÉRREO E JARDINS DE CHUVA</t>
  </si>
  <si>
    <t>67401205HID</t>
  </si>
  <si>
    <t>ÁGUAS PLUVIAIS - PLANTA - COPA - TÉRREO E COBERTURA</t>
  </si>
  <si>
    <t>67401001-MD-HID</t>
  </si>
  <si>
    <t>MEMORIAL DESCRITIVO</t>
  </si>
  <si>
    <t>QT67401005HID_R00</t>
  </si>
  <si>
    <t>QUANTITATIVOS</t>
  </si>
  <si>
    <t>P67501001INC</t>
  </si>
  <si>
    <t>MEDIDAS DE SEGURANÇA - PRÉDIO EXISTENTE</t>
  </si>
  <si>
    <t>P67501002INC</t>
  </si>
  <si>
    <t xml:space="preserve">MEDIDAS DE SEGURANÇA - PRÉDIO NOVO </t>
  </si>
  <si>
    <t>P67501003INC</t>
  </si>
  <si>
    <t>MEDIDAS DE SEGURANÇA - COPA E RESERVA DE INCÊNDIO</t>
  </si>
  <si>
    <t>P67501004INC</t>
  </si>
  <si>
    <t>DETALHES TÍPICOS E QUADRO DE ÁREAS</t>
  </si>
  <si>
    <t>P67501005INC</t>
  </si>
  <si>
    <t>REDE DE HIDRANTES - ISOMÉTRICO</t>
  </si>
  <si>
    <t>67401001-MD-INC_R02</t>
  </si>
  <si>
    <t>QT67401005INC_R00</t>
  </si>
  <si>
    <t>INSTALAÇÕES HIDROSANITÁRIAS E PROTEÇÃO E COMBATE A INCÊNDIO - HIDRÁULICA</t>
  </si>
  <si>
    <t>INSTALAÇÕES HIDROSANITÁRIAS E PROTEÇÃO E COMBATE A INCÊNDIO - PROTEÇÃO CONTRA INCÊNDIO</t>
  </si>
  <si>
    <t>67401001ECR02</t>
  </si>
  <si>
    <t>LOCAÇÃO E ARMAÇÕES DAS ESTACAS FORMAS E ARMAÇÃO DA FUNDAÇAO</t>
  </si>
  <si>
    <t>67401002EC_R00</t>
  </si>
  <si>
    <t>COBERTURA - REFORÇO FIBRA DE CARBONO PAV. SUPERIOR - REFORÇO METÁLICO</t>
  </si>
  <si>
    <t>A1L</t>
  </si>
  <si>
    <t>67401003ECR01</t>
  </si>
  <si>
    <t>LOCAÇÃO E ARMAÇÕES DAS ESTACAS FORMAS DA FUNDAÇÃO</t>
  </si>
  <si>
    <t>67401004ECR01</t>
  </si>
  <si>
    <t>COBERTURA PLANTA E CORTE</t>
  </si>
  <si>
    <t>67401005ECR01</t>
  </si>
  <si>
    <t>ESTRUTURA DO CAFÉ ARMAÇÃO DA VIGA BALDRAME, VIGA COBERTURA E PILAR</t>
  </si>
  <si>
    <t>67401006EC_R00</t>
  </si>
  <si>
    <t>ESTRUTURA DO CAFÉ FORMA E ARMAÇAO DOS BLOCOS</t>
  </si>
  <si>
    <t>67401001EMR00</t>
  </si>
  <si>
    <t>COBERTURA ESTRUTURA METÁLICA PLATAFORMA DAS CAIXAS D'ÁGUA</t>
  </si>
  <si>
    <t>ELÉTRICA</t>
  </si>
  <si>
    <t>ESTRUTURA DE CONCRETO</t>
  </si>
  <si>
    <t>ESTRUTURA METÁLICA</t>
  </si>
  <si>
    <t>FUSP-PAI-EX-101</t>
  </si>
  <si>
    <t>FUSP-PAI-EX-102</t>
  </si>
  <si>
    <t>FUSP-PAI-EX-103</t>
  </si>
  <si>
    <t>FUSP-PAI-EX-104</t>
  </si>
  <si>
    <t>FUSP-PAI-EX-105</t>
  </si>
  <si>
    <t>FUSP-MDES-EX-R02</t>
  </si>
  <si>
    <t>PROJETO DE PAISAGISMO - ARBUSTOS E PALUSTRES</t>
  </si>
  <si>
    <t>PROJETO DE PAISAGISMO -FORRAÇÃO E TREPADEIRAS</t>
  </si>
  <si>
    <t>PROJETO DE PAISAGISMO - FOLHA ÍNDICE</t>
  </si>
  <si>
    <t>PROJETO DE PAISAGISMO - NÍVEIS E ILUMINAÇÃO</t>
  </si>
  <si>
    <t>PROJETO DE PAISAGISMO - ÁRVORES</t>
  </si>
  <si>
    <t>PROJETO DE PAISAGISMO - LISTAGEM DE VEGETAÇÃO</t>
  </si>
  <si>
    <t>P67401002EL-R04</t>
  </si>
  <si>
    <t>P67401003EL-R03</t>
  </si>
  <si>
    <t>P67401005EL-R01</t>
  </si>
  <si>
    <t>P67401007EL-R02</t>
  </si>
  <si>
    <t>P67401008EL-R01</t>
  </si>
  <si>
    <t>P674-01-001-QT-EL</t>
  </si>
  <si>
    <t>ELÉTRICA - PLANILHA DE QUANTIDADES</t>
  </si>
  <si>
    <t>P67401001-MD-EL-R02</t>
  </si>
  <si>
    <t>P67401001EL-R05</t>
  </si>
  <si>
    <t>SISTEMAS, ALIMENTADORES E SUBESTAÇÃO - TÉRREO</t>
  </si>
  <si>
    <t>SISTEMAS - PRIMEIRO PAVIMENTO</t>
  </si>
  <si>
    <t>ILUMINAÇÃO E TOMADAS - TÉRREO</t>
  </si>
  <si>
    <t>P67401004EL-R02</t>
  </si>
  <si>
    <t>ILUMINAÇÃO E TOMADAS - PRIMEIRO PAVIMENTO</t>
  </si>
  <si>
    <t>LEGENDA FIAÇÃO</t>
  </si>
  <si>
    <t>P67401006EL-R01</t>
  </si>
  <si>
    <t>DIAGRAMA UNIFILAR</t>
  </si>
  <si>
    <t>DIAGRAMA UNIFILAR DETALHES</t>
  </si>
  <si>
    <t>ALARME DE INCÊNDIO - TERRÉO</t>
  </si>
  <si>
    <t>P67401009EL-R00</t>
  </si>
  <si>
    <t>ALARME DE INCÊNDIO - SUPERIOR</t>
  </si>
  <si>
    <t>P67401001EN-R01</t>
  </si>
  <si>
    <t>ENTRADA DE ENERGIA - PLANTA BAIXA</t>
  </si>
  <si>
    <t>P67401002EN-R01</t>
  </si>
  <si>
    <t>ENTRADA DE ENERGIA - DETALHES E DIAGRAMA</t>
  </si>
  <si>
    <t>22428_FUS_pb04_CF_copa_01_04</t>
  </si>
  <si>
    <t>22428_FUS_pb04_CF_copa_02_04</t>
  </si>
  <si>
    <t>22428_FUS_pb04_CF_copa_03_04</t>
  </si>
  <si>
    <t>22428_FUS_pb04_CF_copa_04_04</t>
  </si>
  <si>
    <t>22428_FUS_pb08_CF_01_06</t>
  </si>
  <si>
    <t>22428_FUS_pb08_CF_02_06</t>
  </si>
  <si>
    <t>22428_FUS_pb08_CF_03_06</t>
  </si>
  <si>
    <t>22428_FUS_pb08_CF_04_06</t>
  </si>
  <si>
    <t>22428_FUS_pb08_CF_05_06</t>
  </si>
  <si>
    <t>22428_FUS_pb08_CF_06_06</t>
  </si>
  <si>
    <t>R08</t>
  </si>
  <si>
    <t>R04</t>
  </si>
  <si>
    <t>387-FUSP-ARQ-LO-704-DET</t>
  </si>
  <si>
    <r>
      <rPr>
        <sz val="12"/>
        <rFont val="Calibri"/>
        <family val="2"/>
      </rPr>
      <t>CLIENTE:</t>
    </r>
    <r>
      <rPr>
        <b/>
        <sz val="12"/>
        <rFont val="Calibri"/>
        <family val="2"/>
      </rPr>
      <t xml:space="preserve"> FUNDAÇÃO DE APOIO À UNIVERSIDADE DE SÃO PAULO – FUSP</t>
    </r>
  </si>
  <si>
    <t>Memorial do Projeto de Arquitetura</t>
  </si>
  <si>
    <t>387-FUSP Memorial R00</t>
  </si>
  <si>
    <r>
      <t xml:space="preserve">DOCUMENTO: </t>
    </r>
    <r>
      <rPr>
        <b/>
        <sz val="12"/>
        <rFont val="Calibri"/>
        <family val="2"/>
        <scheme val="minor"/>
      </rPr>
      <t>LISTAGEM DE DOCUMENTOS DE REFERÊNCIA</t>
    </r>
    <r>
      <rPr>
        <b/>
        <sz val="12"/>
        <rFont val="Calibri"/>
        <family val="2"/>
      </rPr>
      <t xml:space="preserve"> - SELEÇÃO PÚBLICA 01/2024</t>
    </r>
  </si>
  <si>
    <r>
      <rPr>
        <sz val="12"/>
        <rFont val="Calibri"/>
        <family val="2"/>
      </rPr>
      <t xml:space="preserve">EMPREENDIMENTO: </t>
    </r>
    <r>
      <rPr>
        <b/>
        <sz val="12"/>
        <rFont val="Calibri"/>
        <family val="2"/>
      </rPr>
      <t>REFORMA E AMPLIAÇÃO DA SEDE DA FUSP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</si>
</sst>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d/m/yyyy"/>
    <numFmt numFmtId="166" formatCode="dd/mm/yy"/>
  </numFmts>
  <fonts count="40">
    <font>
      <sz val="11"/>
      <color theme="1"/>
      <name val="Calibri"/>
      <scheme val="minor"/>
    </font>
    <font>
      <sz val="11"/>
      <color theme="1"/>
      <name val="Calibri"/>
      <family val="2"/>
      <scheme val="minor"/>
    </font>
    <font>
      <sz val="11"/>
      <color theme="1"/>
      <name val="Calibri"/>
      <family val="2"/>
      <scheme val="minor"/>
    </font>
    <font>
      <sz val="11"/>
      <name val="Calibri"/>
    </font>
    <font>
      <sz val="11"/>
      <color theme="1"/>
      <name val="Calibri"/>
      <scheme val="minor"/>
    </font>
    <font>
      <sz val="9"/>
      <color theme="1"/>
      <name val="Calibri"/>
      <scheme val="minor"/>
    </font>
    <font>
      <b/>
      <sz val="9"/>
      <color theme="1"/>
      <name val="Calibri"/>
    </font>
    <font>
      <sz val="11"/>
      <color theme="1"/>
      <name val="Calibri"/>
    </font>
    <font>
      <sz val="8"/>
      <color theme="1"/>
      <name val="Calibri"/>
      <scheme val="minor"/>
    </font>
    <font>
      <b/>
      <sz val="12"/>
      <color rgb="FFFFFFFF"/>
      <name val="Calibri"/>
    </font>
    <font>
      <b/>
      <sz val="12"/>
      <color theme="1"/>
      <name val="Calibri"/>
    </font>
    <font>
      <sz val="12"/>
      <color theme="1"/>
      <name val="Calibri"/>
    </font>
    <font>
      <b/>
      <i/>
      <sz val="12"/>
      <color theme="1"/>
      <name val="Calibri"/>
    </font>
    <font>
      <b/>
      <sz val="10"/>
      <color theme="1"/>
      <name val="Calibri"/>
    </font>
    <font>
      <sz val="15"/>
      <color theme="1"/>
      <name val="Calibri"/>
    </font>
    <font>
      <sz val="9"/>
      <color theme="1"/>
      <name val="Calibri"/>
    </font>
    <font>
      <sz val="10"/>
      <color theme="1"/>
      <name val="Calibri"/>
    </font>
    <font>
      <b/>
      <sz val="9"/>
      <color rgb="FF000000"/>
      <name val="Calibri"/>
      <scheme val="minor"/>
    </font>
    <font>
      <sz val="11"/>
      <color rgb="FF000000"/>
      <name val="Calibri"/>
      <scheme val="minor"/>
    </font>
    <font>
      <b/>
      <sz val="8"/>
      <color theme="1"/>
      <name val="Calibri"/>
      <scheme val="minor"/>
    </font>
    <font>
      <sz val="8"/>
      <color theme="1"/>
      <name val="Calibri"/>
    </font>
    <font>
      <sz val="8"/>
      <color rgb="FF000000"/>
      <name val="Calibri"/>
    </font>
    <font>
      <b/>
      <sz val="11"/>
      <color theme="1"/>
      <name val="Calibri"/>
      <scheme val="minor"/>
    </font>
    <font>
      <sz val="8"/>
      <name val="Calibri"/>
      <family val="2"/>
      <scheme val="minor"/>
    </font>
    <font>
      <sz val="10"/>
      <color indexed="8"/>
      <name val="Arial"/>
      <family val="2"/>
      <charset val="1"/>
    </font>
    <font>
      <b/>
      <sz val="14"/>
      <color theme="1"/>
      <name val="Calibri"/>
      <family val="2"/>
      <scheme val="major"/>
    </font>
    <font>
      <sz val="11"/>
      <color theme="1"/>
      <name val="Calibri"/>
      <family val="2"/>
      <scheme val="major"/>
    </font>
    <font>
      <b/>
      <sz val="11"/>
      <color rgb="FF000000"/>
      <name val="Calibri"/>
      <family val="2"/>
      <scheme val="major"/>
    </font>
    <font>
      <b/>
      <sz val="11"/>
      <color theme="1"/>
      <name val="Calibri"/>
      <family val="2"/>
      <scheme val="major"/>
    </font>
    <font>
      <b/>
      <sz val="12"/>
      <color rgb="FF000000"/>
      <name val="Calibri"/>
      <family val="2"/>
      <scheme val="major"/>
    </font>
    <font>
      <sz val="11"/>
      <name val="Calibri"/>
      <family val="2"/>
      <scheme val="major"/>
    </font>
    <font>
      <sz val="11"/>
      <color rgb="FF000000"/>
      <name val="Calibri"/>
      <family val="2"/>
      <scheme val="major"/>
    </font>
    <font>
      <sz val="8"/>
      <color theme="1"/>
      <name val="Calibri"/>
      <family val="2"/>
      <scheme val="major"/>
    </font>
    <font>
      <sz val="10"/>
      <color indexed="8"/>
      <name val="Calibri"/>
      <family val="2"/>
      <scheme val="major"/>
    </font>
    <font>
      <sz val="10"/>
      <name val="Calibri"/>
      <family val="2"/>
      <scheme val="minor"/>
    </font>
    <font>
      <b/>
      <sz val="12"/>
      <name val="Calibri"/>
      <family val="2"/>
      <scheme val="minor"/>
    </font>
    <font>
      <sz val="12"/>
      <name val="Calibri"/>
      <family val="2"/>
    </font>
    <font>
      <b/>
      <sz val="12"/>
      <name val="Calibri"/>
      <family val="2"/>
    </font>
    <font>
      <sz val="12"/>
      <name val="Calibri"/>
      <family val="2"/>
      <scheme val="minor"/>
    </font>
    <font>
      <b/>
      <sz val="9"/>
      <name val="Calibri"/>
      <family val="2"/>
      <scheme val="minor"/>
    </font>
  </fonts>
  <fills count="15">
    <fill>
      <patternFill patternType="none"/>
    </fill>
    <fill>
      <patternFill patternType="gray125"/>
    </fill>
    <fill>
      <patternFill patternType="solid">
        <fgColor rgb="FFFFFFFF"/>
        <bgColor rgb="FFFFFFFF"/>
      </patternFill>
    </fill>
    <fill>
      <patternFill patternType="solid">
        <fgColor rgb="FF7F7F7F"/>
        <bgColor rgb="FF7F7F7F"/>
      </patternFill>
    </fill>
    <fill>
      <patternFill patternType="solid">
        <fgColor rgb="FFBFBFBF"/>
        <bgColor rgb="FFBFBFBF"/>
      </patternFill>
    </fill>
    <fill>
      <patternFill patternType="solid">
        <fgColor rgb="FF999999"/>
        <bgColor rgb="FF999999"/>
      </patternFill>
    </fill>
    <fill>
      <patternFill patternType="solid">
        <fgColor rgb="FFFFF2CC"/>
        <bgColor rgb="FFFFF2CC"/>
      </patternFill>
    </fill>
    <fill>
      <patternFill patternType="solid">
        <fgColor rgb="FFD9EAD3"/>
        <bgColor rgb="FFD9EAD3"/>
      </patternFill>
    </fill>
    <fill>
      <patternFill patternType="solid">
        <fgColor rgb="FFFEF2CB"/>
        <bgColor rgb="FFFEF2CB"/>
      </patternFill>
    </fill>
    <fill>
      <patternFill patternType="solid">
        <fgColor rgb="FFCFE2F3"/>
        <bgColor rgb="FFCFE2F3"/>
      </patternFill>
    </fill>
    <fill>
      <patternFill patternType="solid">
        <fgColor rgb="FFE2EFD9"/>
        <bgColor rgb="FFE2EFD9"/>
      </patternFill>
    </fill>
    <fill>
      <patternFill patternType="solid">
        <fgColor rgb="FFEFEFEF"/>
        <bgColor rgb="FFEFEFEF"/>
      </patternFill>
    </fill>
    <fill>
      <patternFill patternType="solid">
        <fgColor theme="0" tint="-0.34998626667073579"/>
        <bgColor indexed="64"/>
      </patternFill>
    </fill>
    <fill>
      <patternFill patternType="solid">
        <fgColor indexed="9"/>
        <bgColor indexed="26"/>
      </patternFill>
    </fill>
    <fill>
      <patternFill patternType="solid">
        <fgColor theme="1" tint="0.499984740745262"/>
        <bgColor indexed="64"/>
      </patternFill>
    </fill>
  </fills>
  <borders count="55">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double">
        <color indexed="8"/>
      </left>
      <right style="double">
        <color theme="0"/>
      </right>
      <top style="double">
        <color indexed="8"/>
      </top>
      <bottom style="double">
        <color theme="0"/>
      </bottom>
      <diagonal/>
    </border>
    <border>
      <left style="double">
        <color theme="0"/>
      </left>
      <right style="double">
        <color theme="0"/>
      </right>
      <top style="double">
        <color indexed="8"/>
      </top>
      <bottom style="double">
        <color theme="0"/>
      </bottom>
      <diagonal/>
    </border>
    <border>
      <left style="double">
        <color theme="0"/>
      </left>
      <right style="double">
        <color indexed="8"/>
      </right>
      <top style="double">
        <color indexed="8"/>
      </top>
      <bottom style="double">
        <color theme="0"/>
      </bottom>
      <diagonal/>
    </border>
    <border>
      <left style="double">
        <color indexed="8"/>
      </left>
      <right style="double">
        <color theme="0"/>
      </right>
      <top style="double">
        <color theme="0"/>
      </top>
      <bottom style="double">
        <color theme="0"/>
      </bottom>
      <diagonal/>
    </border>
    <border>
      <left style="double">
        <color theme="0"/>
      </left>
      <right style="double">
        <color theme="0"/>
      </right>
      <top style="double">
        <color theme="0"/>
      </top>
      <bottom style="double">
        <color theme="0"/>
      </bottom>
      <diagonal/>
    </border>
    <border>
      <left style="double">
        <color theme="0"/>
      </left>
      <right style="double">
        <color indexed="8"/>
      </right>
      <top style="double">
        <color theme="0"/>
      </top>
      <bottom style="double">
        <color theme="0"/>
      </bottom>
      <diagonal/>
    </border>
    <border>
      <left style="thin">
        <color theme="0"/>
      </left>
      <right style="thin">
        <color theme="0"/>
      </right>
      <top/>
      <bottom style="thin">
        <color theme="0"/>
      </bottom>
      <diagonal/>
    </border>
    <border>
      <left/>
      <right style="thin">
        <color theme="0"/>
      </right>
      <top/>
      <bottom style="thin">
        <color theme="0"/>
      </bottom>
      <diagonal/>
    </border>
    <border>
      <left style="double">
        <color indexed="8"/>
      </left>
      <right style="double">
        <color theme="0"/>
      </right>
      <top style="double">
        <color theme="0"/>
      </top>
      <bottom/>
      <diagonal/>
    </border>
    <border>
      <left style="double">
        <color theme="0"/>
      </left>
      <right style="double">
        <color theme="0"/>
      </right>
      <top style="double">
        <color theme="0"/>
      </top>
      <bottom/>
      <diagonal/>
    </border>
    <border>
      <left style="double">
        <color theme="0"/>
      </left>
      <right style="double">
        <color indexed="8"/>
      </right>
      <top style="double">
        <color theme="0"/>
      </top>
      <bottom/>
      <diagonal/>
    </border>
    <border>
      <left style="double">
        <color indexed="8"/>
      </left>
      <right style="thin">
        <color indexed="64"/>
      </right>
      <top style="thin">
        <color indexed="64"/>
      </top>
      <bottom style="thin">
        <color indexed="64"/>
      </bottom>
      <diagonal/>
    </border>
    <border>
      <left style="thin">
        <color indexed="64"/>
      </left>
      <right style="double">
        <color indexed="8"/>
      </right>
      <top style="thin">
        <color indexed="64"/>
      </top>
      <bottom style="thin">
        <color indexed="64"/>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style="double">
        <color indexed="8"/>
      </left>
      <right style="thin">
        <color indexed="64"/>
      </right>
      <top style="thin">
        <color indexed="64"/>
      </top>
      <bottom style="double">
        <color indexed="8"/>
      </bottom>
      <diagonal/>
    </border>
    <border>
      <left style="thin">
        <color indexed="64"/>
      </left>
      <right style="thin">
        <color indexed="64"/>
      </right>
      <top style="thin">
        <color indexed="64"/>
      </top>
      <bottom style="double">
        <color indexed="8"/>
      </bottom>
      <diagonal/>
    </border>
    <border>
      <left style="thin">
        <color indexed="64"/>
      </left>
      <right style="double">
        <color indexed="8"/>
      </right>
      <top style="thin">
        <color indexed="64"/>
      </top>
      <bottom style="double">
        <color indexed="8"/>
      </bottom>
      <diagonal/>
    </border>
    <border>
      <left style="double">
        <color theme="0"/>
      </left>
      <right/>
      <top style="double">
        <color theme="0"/>
      </top>
      <bottom style="double">
        <color theme="0"/>
      </bottom>
      <diagonal/>
    </border>
    <border>
      <left/>
      <right/>
      <top style="double">
        <color theme="0"/>
      </top>
      <bottom style="double">
        <color theme="0"/>
      </bottom>
      <diagonal/>
    </border>
    <border>
      <left/>
      <right style="double">
        <color indexed="8"/>
      </right>
      <top style="double">
        <color theme="0"/>
      </top>
      <bottom style="double">
        <color theme="0"/>
      </bottom>
      <diagonal/>
    </border>
  </borders>
  <cellStyleXfs count="1">
    <xf numFmtId="0" fontId="0" fillId="0" borderId="0"/>
  </cellStyleXfs>
  <cellXfs count="200">
    <xf numFmtId="0" fontId="0" fillId="0" borderId="0" xfId="0"/>
    <xf numFmtId="0" fontId="7" fillId="0" borderId="0" xfId="0" applyFont="1"/>
    <xf numFmtId="0" fontId="4" fillId="0" borderId="0" xfId="0" applyFont="1"/>
    <xf numFmtId="3" fontId="10" fillId="0" borderId="0" xfId="0" applyNumberFormat="1" applyFont="1" applyAlignment="1">
      <alignment horizontal="left" vertical="center"/>
    </xf>
    <xf numFmtId="3" fontId="11" fillId="0" borderId="0" xfId="0" applyNumberFormat="1" applyFont="1" applyAlignment="1">
      <alignment horizontal="left"/>
    </xf>
    <xf numFmtId="3" fontId="10" fillId="0" borderId="0" xfId="0" applyNumberFormat="1" applyFont="1" applyAlignment="1">
      <alignment horizontal="left"/>
    </xf>
    <xf numFmtId="0" fontId="11" fillId="0" borderId="0" xfId="0" applyFont="1" applyAlignment="1">
      <alignment vertical="center"/>
    </xf>
    <xf numFmtId="3" fontId="10" fillId="0" borderId="0" xfId="0" applyNumberFormat="1" applyFont="1" applyAlignment="1">
      <alignment horizontal="right" vertical="center"/>
    </xf>
    <xf numFmtId="164" fontId="11" fillId="0" borderId="0" xfId="0" applyNumberFormat="1" applyFont="1" applyAlignment="1">
      <alignment horizontal="center" vertical="center"/>
    </xf>
    <xf numFmtId="0" fontId="11" fillId="0" borderId="0" xfId="0" applyFont="1"/>
    <xf numFmtId="49" fontId="11" fillId="0" borderId="0" xfId="0" applyNumberFormat="1" applyFont="1" applyAlignment="1">
      <alignment horizontal="center" vertical="center"/>
    </xf>
    <xf numFmtId="3" fontId="12" fillId="0" borderId="0" xfId="0" applyNumberFormat="1" applyFont="1" applyAlignment="1">
      <alignment horizontal="right" vertical="center"/>
    </xf>
    <xf numFmtId="3" fontId="13" fillId="0" borderId="0" xfId="0" applyNumberFormat="1" applyFont="1" applyAlignment="1">
      <alignment horizontal="left"/>
    </xf>
    <xf numFmtId="0" fontId="14" fillId="0" borderId="0" xfId="0" applyFont="1" applyAlignment="1">
      <alignment vertical="center"/>
    </xf>
    <xf numFmtId="0" fontId="15" fillId="0" borderId="0" xfId="0" applyFont="1" applyAlignment="1">
      <alignment horizontal="right" vertical="center"/>
    </xf>
    <xf numFmtId="0" fontId="10" fillId="4" borderId="4" xfId="0" applyFont="1" applyFill="1" applyBorder="1" applyAlignment="1">
      <alignment horizontal="center" vertical="center" wrapText="1"/>
    </xf>
    <xf numFmtId="0" fontId="11" fillId="0" borderId="0" xfId="0" applyFont="1" applyAlignment="1">
      <alignment wrapText="1"/>
    </xf>
    <xf numFmtId="0" fontId="13" fillId="5" borderId="4" xfId="0" applyFont="1" applyFill="1" applyBorder="1" applyAlignment="1">
      <alignment vertical="center" wrapText="1"/>
    </xf>
    <xf numFmtId="0" fontId="13" fillId="5" borderId="4" xfId="0" applyFont="1" applyFill="1" applyBorder="1" applyAlignment="1">
      <alignment horizontal="center" vertical="center" wrapText="1"/>
    </xf>
    <xf numFmtId="0" fontId="16" fillId="6" borderId="4" xfId="0" applyFont="1" applyFill="1" applyBorder="1" applyAlignment="1">
      <alignment horizontal="center" vertical="center" wrapText="1"/>
    </xf>
    <xf numFmtId="0" fontId="16" fillId="7" borderId="4" xfId="0" applyFont="1" applyFill="1" applyBorder="1" applyAlignment="1">
      <alignment horizontal="center" vertical="center"/>
    </xf>
    <xf numFmtId="0" fontId="7" fillId="0" borderId="0" xfId="0" applyFont="1" applyAlignment="1">
      <alignment wrapText="1"/>
    </xf>
    <xf numFmtId="0" fontId="16" fillId="8" borderId="4"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6" fillId="9" borderId="4" xfId="0" applyFont="1" applyFill="1" applyBorder="1" applyAlignment="1">
      <alignment horizontal="center" vertical="center" wrapText="1"/>
    </xf>
    <xf numFmtId="0" fontId="16" fillId="6" borderId="4" xfId="0" applyFont="1" applyFill="1" applyBorder="1" applyAlignment="1">
      <alignment horizontal="center" vertical="center"/>
    </xf>
    <xf numFmtId="0" fontId="13"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horizontal="center"/>
    </xf>
    <xf numFmtId="0" fontId="19" fillId="0" borderId="0" xfId="0" applyFont="1" applyAlignment="1">
      <alignment horizontal="center" vertical="center"/>
    </xf>
    <xf numFmtId="0" fontId="19" fillId="11" borderId="9" xfId="0" applyFont="1" applyFill="1" applyBorder="1" applyAlignment="1">
      <alignment horizontal="center" vertical="center"/>
    </xf>
    <xf numFmtId="0" fontId="19" fillId="11" borderId="9" xfId="0" applyFont="1" applyFill="1" applyBorder="1" applyAlignment="1">
      <alignment horizontal="center" vertical="center" wrapText="1"/>
    </xf>
    <xf numFmtId="0" fontId="19" fillId="11" borderId="10"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left" vertical="center" wrapText="1"/>
    </xf>
    <xf numFmtId="0" fontId="8" fillId="0" borderId="12" xfId="0" applyFont="1" applyBorder="1" applyAlignment="1">
      <alignment horizontal="center" vertical="center"/>
    </xf>
    <xf numFmtId="0" fontId="19" fillId="11" borderId="13" xfId="0" applyFont="1" applyFill="1" applyBorder="1" applyAlignment="1">
      <alignment horizontal="center" vertical="center"/>
    </xf>
    <xf numFmtId="0" fontId="19" fillId="11" borderId="14" xfId="0" applyFont="1" applyFill="1" applyBorder="1" applyAlignment="1">
      <alignment horizontal="center" vertical="center"/>
    </xf>
    <xf numFmtId="0" fontId="19" fillId="11" borderId="15" xfId="0" applyFont="1" applyFill="1" applyBorder="1" applyAlignment="1">
      <alignment horizontal="center" vertical="center"/>
    </xf>
    <xf numFmtId="0" fontId="8" fillId="0" borderId="0" xfId="0" applyFont="1" applyAlignment="1">
      <alignment horizontal="center" vertical="center" wrapText="1"/>
    </xf>
    <xf numFmtId="0" fontId="19" fillId="0" borderId="0" xfId="0" applyFont="1" applyAlignment="1">
      <alignment horizontal="center" vertical="center" wrapText="1"/>
    </xf>
    <xf numFmtId="0" fontId="19" fillId="11" borderId="16" xfId="0" applyFont="1" applyFill="1" applyBorder="1" applyAlignment="1">
      <alignment horizontal="center" vertical="center" wrapText="1"/>
    </xf>
    <xf numFmtId="0" fontId="19" fillId="11" borderId="17" xfId="0" applyFont="1" applyFill="1" applyBorder="1" applyAlignment="1">
      <alignment horizontal="center" vertical="center"/>
    </xf>
    <xf numFmtId="0" fontId="19" fillId="11" borderId="17" xfId="0" applyFont="1" applyFill="1" applyBorder="1" applyAlignment="1">
      <alignment horizontal="center" vertical="center" wrapText="1"/>
    </xf>
    <xf numFmtId="0" fontId="8" fillId="0" borderId="0" xfId="0" applyFont="1"/>
    <xf numFmtId="0" fontId="8" fillId="0" borderId="0" xfId="0" applyFont="1" applyAlignment="1">
      <alignment wrapText="1"/>
    </xf>
    <xf numFmtId="0" fontId="4" fillId="0" borderId="0" xfId="0" applyFont="1" applyAlignment="1">
      <alignment wrapText="1"/>
    </xf>
    <xf numFmtId="0" fontId="19" fillId="11" borderId="8" xfId="0" applyFont="1" applyFill="1" applyBorder="1" applyAlignment="1">
      <alignment horizontal="center" vertical="center"/>
    </xf>
    <xf numFmtId="0" fontId="19" fillId="0" borderId="11" xfId="0" applyFont="1" applyBorder="1" applyAlignment="1">
      <alignment horizontal="center" vertical="center"/>
    </xf>
    <xf numFmtId="0" fontId="8" fillId="6" borderId="0" xfId="0" applyFont="1" applyFill="1" applyAlignment="1">
      <alignment horizontal="left" vertical="center" wrapText="1"/>
    </xf>
    <xf numFmtId="0" fontId="21" fillId="0" borderId="0" xfId="0" applyFont="1" applyAlignment="1">
      <alignment horizontal="center" vertical="center"/>
    </xf>
    <xf numFmtId="0" fontId="21" fillId="6" borderId="0" xfId="0" applyFont="1" applyFill="1" applyAlignment="1">
      <alignment horizontal="left"/>
    </xf>
    <xf numFmtId="0" fontId="19" fillId="11" borderId="18" xfId="0" applyFont="1" applyFill="1" applyBorder="1" applyAlignment="1">
      <alignment horizontal="center" vertical="center" wrapText="1"/>
    </xf>
    <xf numFmtId="0" fontId="19" fillId="10" borderId="11" xfId="0" applyFont="1" applyFill="1" applyBorder="1" applyAlignment="1">
      <alignment horizontal="center" vertical="center"/>
    </xf>
    <xf numFmtId="0" fontId="8" fillId="10" borderId="0" xfId="0" applyFont="1" applyFill="1" applyAlignment="1">
      <alignment horizontal="center" vertical="center"/>
    </xf>
    <xf numFmtId="0" fontId="8" fillId="10" borderId="0" xfId="0" applyFont="1" applyFill="1" applyAlignment="1">
      <alignment horizontal="left" vertical="center" wrapText="1"/>
    </xf>
    <xf numFmtId="0" fontId="8" fillId="10" borderId="12" xfId="0" applyFont="1" applyFill="1" applyBorder="1" applyAlignment="1">
      <alignment horizontal="center" vertical="center"/>
    </xf>
    <xf numFmtId="0" fontId="8" fillId="8" borderId="0" xfId="0" applyFont="1" applyFill="1" applyAlignment="1">
      <alignment horizontal="center" vertical="center" wrapText="1"/>
    </xf>
    <xf numFmtId="0" fontId="8" fillId="8" borderId="0" xfId="0" applyFont="1" applyFill="1" applyAlignment="1">
      <alignment horizontal="center" vertical="center"/>
    </xf>
    <xf numFmtId="0" fontId="19" fillId="8" borderId="11" xfId="0" applyFont="1" applyFill="1" applyBorder="1" applyAlignment="1">
      <alignment horizontal="center" vertical="center"/>
    </xf>
    <xf numFmtId="0" fontId="22" fillId="0" borderId="0" xfId="0" applyFont="1"/>
    <xf numFmtId="0" fontId="4" fillId="0" borderId="21" xfId="0" applyFont="1" applyBorder="1"/>
    <xf numFmtId="0" fontId="4" fillId="0" borderId="22" xfId="0" applyFont="1" applyBorder="1" applyAlignment="1">
      <alignment horizontal="left"/>
    </xf>
    <xf numFmtId="0" fontId="4" fillId="0" borderId="0" xfId="0" applyFont="1" applyAlignment="1">
      <alignment horizontal="left"/>
    </xf>
    <xf numFmtId="0" fontId="4" fillId="0" borderId="23" xfId="0" applyFont="1" applyBorder="1"/>
    <xf numFmtId="0" fontId="4" fillId="0" borderId="24" xfId="0" applyFont="1" applyBorder="1" applyAlignment="1">
      <alignment horizontal="left"/>
    </xf>
    <xf numFmtId="0" fontId="4" fillId="0" borderId="25" xfId="0" applyFont="1" applyBorder="1"/>
    <xf numFmtId="0" fontId="4" fillId="0" borderId="26" xfId="0" applyFont="1" applyBorder="1" applyAlignment="1">
      <alignment horizontal="left"/>
    </xf>
    <xf numFmtId="10" fontId="4" fillId="0" borderId="24" xfId="0" applyNumberFormat="1" applyFont="1" applyBorder="1" applyAlignment="1">
      <alignment horizontal="left"/>
    </xf>
    <xf numFmtId="0" fontId="4" fillId="10" borderId="23" xfId="0" applyFont="1" applyFill="1" applyBorder="1"/>
    <xf numFmtId="2" fontId="4" fillId="10" borderId="24" xfId="0" applyNumberFormat="1" applyFont="1" applyFill="1" applyBorder="1" applyAlignment="1">
      <alignment horizontal="left"/>
    </xf>
    <xf numFmtId="2" fontId="4" fillId="0" borderId="24" xfId="0" applyNumberFormat="1" applyFont="1" applyBorder="1" applyAlignment="1">
      <alignment horizontal="left"/>
    </xf>
    <xf numFmtId="0" fontId="4" fillId="10" borderId="25" xfId="0" applyFont="1" applyFill="1" applyBorder="1"/>
    <xf numFmtId="2" fontId="4" fillId="10" borderId="26" xfId="0" applyNumberFormat="1" applyFont="1" applyFill="1" applyBorder="1" applyAlignment="1">
      <alignment horizontal="left"/>
    </xf>
    <xf numFmtId="2" fontId="4" fillId="0" borderId="26" xfId="0" applyNumberFormat="1" applyFont="1" applyBorder="1" applyAlignment="1">
      <alignment horizontal="left"/>
    </xf>
    <xf numFmtId="0" fontId="4" fillId="10" borderId="24" xfId="0" applyFont="1" applyFill="1" applyBorder="1" applyAlignment="1">
      <alignment horizontal="left"/>
    </xf>
    <xf numFmtId="0" fontId="4" fillId="10" borderId="26" xfId="0" applyFont="1" applyFill="1" applyBorder="1" applyAlignment="1">
      <alignment horizontal="left"/>
    </xf>
    <xf numFmtId="10" fontId="4" fillId="0" borderId="22" xfId="0" applyNumberFormat="1" applyFont="1" applyBorder="1" applyAlignment="1">
      <alignment horizontal="left"/>
    </xf>
    <xf numFmtId="1" fontId="24" fillId="0" borderId="28" xfId="0" applyNumberFormat="1" applyFont="1" applyBorder="1" applyAlignment="1">
      <alignment vertical="center" wrapText="1"/>
    </xf>
    <xf numFmtId="1" fontId="24" fillId="13" borderId="28" xfId="0" applyNumberFormat="1" applyFont="1" applyFill="1" applyBorder="1" applyAlignment="1">
      <alignment horizontal="center" vertical="center"/>
    </xf>
    <xf numFmtId="0" fontId="24" fillId="13" borderId="28" xfId="0" applyFont="1" applyFill="1" applyBorder="1" applyAlignment="1">
      <alignment horizontal="center" vertical="center"/>
    </xf>
    <xf numFmtId="165" fontId="24" fillId="13" borderId="28" xfId="0" applyNumberFormat="1" applyFont="1" applyFill="1" applyBorder="1" applyAlignment="1">
      <alignment horizontal="center" vertical="center"/>
    </xf>
    <xf numFmtId="165" fontId="24" fillId="0" borderId="28" xfId="0" applyNumberFormat="1" applyFont="1" applyBorder="1" applyAlignment="1">
      <alignment horizontal="center" vertical="center"/>
    </xf>
    <xf numFmtId="0" fontId="0" fillId="13" borderId="27" xfId="0" applyFill="1" applyBorder="1" applyAlignment="1">
      <alignment vertical="center" wrapText="1"/>
    </xf>
    <xf numFmtId="0" fontId="26" fillId="0" borderId="30" xfId="0" applyFont="1" applyBorder="1" applyAlignment="1">
      <alignment horizontal="left" vertical="center" wrapText="1"/>
    </xf>
    <xf numFmtId="0" fontId="26" fillId="0" borderId="30" xfId="0" applyFont="1" applyBorder="1" applyAlignment="1">
      <alignment vertical="center"/>
    </xf>
    <xf numFmtId="0" fontId="27" fillId="0" borderId="30" xfId="0" applyFont="1" applyBorder="1" applyAlignment="1">
      <alignment horizontal="center" vertical="center"/>
    </xf>
    <xf numFmtId="0" fontId="31" fillId="0" borderId="30" xfId="0" applyFont="1" applyBorder="1" applyAlignment="1">
      <alignment vertical="center"/>
    </xf>
    <xf numFmtId="49" fontId="31" fillId="0" borderId="30" xfId="0" applyNumberFormat="1" applyFont="1" applyBorder="1" applyAlignment="1">
      <alignment horizontal="center" vertical="center"/>
    </xf>
    <xf numFmtId="0" fontId="31" fillId="0" borderId="30" xfId="0" applyFont="1" applyBorder="1" applyAlignment="1">
      <alignment horizontal="center" vertical="center"/>
    </xf>
    <xf numFmtId="0" fontId="26" fillId="0" borderId="30" xfId="0" applyFont="1" applyBorder="1" applyAlignment="1">
      <alignment horizontal="center" vertical="center" wrapText="1"/>
    </xf>
    <xf numFmtId="14" fontId="26" fillId="0" borderId="30" xfId="0" applyNumberFormat="1" applyFont="1" applyBorder="1" applyAlignment="1">
      <alignment horizontal="center" vertical="center"/>
    </xf>
    <xf numFmtId="0" fontId="31" fillId="2" borderId="30" xfId="0" applyFont="1" applyFill="1" applyBorder="1" applyAlignment="1">
      <alignment horizontal="left" vertical="center"/>
    </xf>
    <xf numFmtId="14" fontId="26" fillId="0" borderId="30" xfId="0" applyNumberFormat="1" applyFont="1" applyBorder="1" applyAlignment="1">
      <alignment horizontal="left" vertical="center" wrapText="1"/>
    </xf>
    <xf numFmtId="49" fontId="26" fillId="2" borderId="30" xfId="0" applyNumberFormat="1" applyFont="1" applyFill="1" applyBorder="1" applyAlignment="1">
      <alignment horizontal="center" vertical="center"/>
    </xf>
    <xf numFmtId="0" fontId="26" fillId="0" borderId="30" xfId="0" applyFont="1" applyBorder="1" applyAlignment="1">
      <alignment horizontal="center" vertical="center"/>
    </xf>
    <xf numFmtId="0" fontId="32" fillId="0" borderId="30" xfId="0" applyFont="1" applyBorder="1" applyAlignment="1">
      <alignment horizontal="center" vertical="center" wrapText="1"/>
    </xf>
    <xf numFmtId="1" fontId="33" fillId="0" borderId="28" xfId="0" applyNumberFormat="1" applyFont="1" applyBorder="1" applyAlignment="1">
      <alignment vertical="center" wrapText="1"/>
    </xf>
    <xf numFmtId="0" fontId="26" fillId="13" borderId="27" xfId="0" applyFont="1" applyFill="1" applyBorder="1" applyAlignment="1">
      <alignment vertical="center" wrapText="1"/>
    </xf>
    <xf numFmtId="0" fontId="26" fillId="13" borderId="30" xfId="0" applyFont="1" applyFill="1" applyBorder="1" applyAlignment="1">
      <alignment horizontal="center" vertical="center" wrapText="1"/>
    </xf>
    <xf numFmtId="0" fontId="33" fillId="13" borderId="29" xfId="0" applyFont="1" applyFill="1" applyBorder="1" applyAlignment="1">
      <alignment horizontal="center" vertical="center"/>
    </xf>
    <xf numFmtId="1" fontId="33" fillId="13" borderId="28" xfId="0" applyNumberFormat="1" applyFont="1" applyFill="1" applyBorder="1" applyAlignment="1">
      <alignment horizontal="center" vertical="center"/>
    </xf>
    <xf numFmtId="0" fontId="26" fillId="0" borderId="30" xfId="0" applyFont="1" applyBorder="1" applyAlignment="1">
      <alignment vertical="center" wrapText="1"/>
    </xf>
    <xf numFmtId="1" fontId="33" fillId="0" borderId="30" xfId="0" applyNumberFormat="1" applyFont="1" applyBorder="1" applyAlignment="1">
      <alignment vertical="center" wrapText="1"/>
    </xf>
    <xf numFmtId="0" fontId="26" fillId="13" borderId="30" xfId="0" applyFont="1" applyFill="1" applyBorder="1" applyAlignment="1">
      <alignment vertical="center" wrapText="1"/>
    </xf>
    <xf numFmtId="0" fontId="33" fillId="13" borderId="30" xfId="0" applyFont="1" applyFill="1" applyBorder="1" applyAlignment="1">
      <alignment horizontal="center" vertical="center"/>
    </xf>
    <xf numFmtId="1" fontId="33" fillId="13" borderId="30" xfId="0" applyNumberFormat="1" applyFont="1" applyFill="1" applyBorder="1" applyAlignment="1">
      <alignment horizontal="center" vertical="center"/>
    </xf>
    <xf numFmtId="14" fontId="28" fillId="0" borderId="30" xfId="0" applyNumberFormat="1" applyFont="1" applyBorder="1" applyAlignment="1">
      <alignment horizontal="center" vertical="center"/>
    </xf>
    <xf numFmtId="14" fontId="33" fillId="0" borderId="28" xfId="0" applyNumberFormat="1" applyFont="1" applyBorder="1" applyAlignment="1">
      <alignment horizontal="center" vertical="center"/>
    </xf>
    <xf numFmtId="14" fontId="33" fillId="0" borderId="30" xfId="0" applyNumberFormat="1" applyFont="1" applyBorder="1" applyAlignment="1">
      <alignment horizontal="center" vertical="center"/>
    </xf>
    <xf numFmtId="0" fontId="2" fillId="13" borderId="27" xfId="0" applyFont="1" applyFill="1" applyBorder="1" applyAlignment="1">
      <alignment vertical="center" wrapText="1"/>
    </xf>
    <xf numFmtId="0" fontId="26" fillId="0" borderId="0" xfId="0" applyFont="1" applyAlignment="1">
      <alignment vertical="center"/>
    </xf>
    <xf numFmtId="0" fontId="0" fillId="0" borderId="31" xfId="0" applyBorder="1"/>
    <xf numFmtId="0" fontId="26" fillId="0" borderId="31" xfId="0" applyFont="1" applyBorder="1" applyAlignment="1">
      <alignment vertical="center"/>
    </xf>
    <xf numFmtId="0" fontId="26" fillId="0" borderId="31" xfId="0" applyFont="1" applyBorder="1" applyAlignment="1">
      <alignment horizontal="center" vertical="center"/>
    </xf>
    <xf numFmtId="14" fontId="26" fillId="0" borderId="31" xfId="0" applyNumberFormat="1" applyFont="1" applyBorder="1" applyAlignment="1">
      <alignment horizontal="center" vertical="center"/>
    </xf>
    <xf numFmtId="0" fontId="0" fillId="0" borderId="32" xfId="0" applyBorder="1"/>
    <xf numFmtId="0" fontId="0" fillId="0" borderId="33" xfId="0" applyBorder="1"/>
    <xf numFmtId="0" fontId="34" fillId="0" borderId="34" xfId="0" applyFont="1" applyBorder="1" applyAlignment="1">
      <alignment vertical="top"/>
    </xf>
    <xf numFmtId="0" fontId="38" fillId="0" borderId="35" xfId="0" applyFont="1" applyBorder="1" applyAlignment="1">
      <alignment horizontal="left" vertical="center"/>
    </xf>
    <xf numFmtId="0" fontId="38" fillId="0" borderId="36" xfId="0" applyFont="1" applyBorder="1" applyAlignment="1">
      <alignment horizontal="left" vertical="center"/>
    </xf>
    <xf numFmtId="0" fontId="39" fillId="0" borderId="37" xfId="0" applyFont="1" applyBorder="1" applyAlignment="1">
      <alignment horizontal="left" vertical="center" wrapText="1"/>
    </xf>
    <xf numFmtId="0" fontId="38" fillId="0" borderId="38" xfId="0" applyFont="1" applyBorder="1" applyAlignment="1">
      <alignment horizontal="left" vertical="center"/>
    </xf>
    <xf numFmtId="166" fontId="38" fillId="0" borderId="39" xfId="0" applyNumberFormat="1" applyFont="1" applyBorder="1" applyAlignment="1">
      <alignment horizontal="left" vertical="center"/>
    </xf>
    <xf numFmtId="0" fontId="34" fillId="0" borderId="37" xfId="0" applyFont="1" applyBorder="1" applyAlignment="1">
      <alignment vertical="top"/>
    </xf>
    <xf numFmtId="0" fontId="34" fillId="0" borderId="0" xfId="0" applyFont="1" applyAlignment="1">
      <alignment vertical="top"/>
    </xf>
    <xf numFmtId="0" fontId="34" fillId="0" borderId="0" xfId="0" applyFont="1" applyAlignment="1">
      <alignment vertical="center"/>
    </xf>
    <xf numFmtId="0" fontId="0" fillId="0" borderId="40" xfId="0" applyBorder="1"/>
    <xf numFmtId="0" fontId="0" fillId="0" borderId="41" xfId="0" applyBorder="1"/>
    <xf numFmtId="0" fontId="34" fillId="0" borderId="32" xfId="0" applyFont="1" applyBorder="1" applyAlignment="1">
      <alignment vertical="top"/>
    </xf>
    <xf numFmtId="0" fontId="34" fillId="0" borderId="32" xfId="0" applyFont="1" applyBorder="1" applyAlignment="1">
      <alignment vertical="center"/>
    </xf>
    <xf numFmtId="0" fontId="34" fillId="0" borderId="42" xfId="0" applyFont="1" applyBorder="1" applyAlignment="1">
      <alignment horizontal="center" vertical="top"/>
    </xf>
    <xf numFmtId="0" fontId="38" fillId="0" borderId="43" xfId="0" applyFont="1" applyBorder="1" applyAlignment="1">
      <alignment horizontal="left" vertical="center"/>
    </xf>
    <xf numFmtId="166" fontId="38" fillId="0" borderId="43" xfId="0" applyNumberFormat="1" applyFont="1" applyBorder="1" applyAlignment="1">
      <alignment horizontal="left" vertical="center"/>
    </xf>
    <xf numFmtId="166" fontId="38" fillId="0" borderId="44" xfId="0" applyNumberFormat="1" applyFont="1" applyBorder="1" applyAlignment="1">
      <alignment horizontal="left" vertical="center"/>
    </xf>
    <xf numFmtId="0" fontId="26" fillId="0" borderId="40" xfId="0" applyFont="1" applyBorder="1" applyAlignment="1">
      <alignment vertical="center"/>
    </xf>
    <xf numFmtId="0" fontId="26" fillId="0" borderId="40" xfId="0" applyFont="1" applyBorder="1" applyAlignment="1">
      <alignment horizontal="center" vertical="center"/>
    </xf>
    <xf numFmtId="14" fontId="26" fillId="0" borderId="40" xfId="0" applyNumberFormat="1" applyFont="1" applyBorder="1" applyAlignment="1">
      <alignment horizontal="center" vertical="center"/>
    </xf>
    <xf numFmtId="0" fontId="31" fillId="0" borderId="45" xfId="0" applyFont="1" applyBorder="1" applyAlignment="1">
      <alignment vertical="center"/>
    </xf>
    <xf numFmtId="14" fontId="26" fillId="0" borderId="46" xfId="0" applyNumberFormat="1" applyFont="1" applyBorder="1" applyAlignment="1">
      <alignment horizontal="center" vertical="center"/>
    </xf>
    <xf numFmtId="0" fontId="31" fillId="2" borderId="45" xfId="0" applyFont="1" applyFill="1" applyBorder="1" applyAlignment="1">
      <alignment horizontal="left" vertical="center"/>
    </xf>
    <xf numFmtId="0" fontId="26" fillId="0" borderId="45" xfId="0" applyFont="1" applyBorder="1" applyAlignment="1">
      <alignment vertical="center"/>
    </xf>
    <xf numFmtId="1" fontId="33" fillId="0" borderId="47" xfId="0" applyNumberFormat="1" applyFont="1" applyBorder="1" applyAlignment="1">
      <alignment vertical="center" wrapText="1"/>
    </xf>
    <xf numFmtId="14" fontId="33" fillId="0" borderId="48" xfId="0" applyNumberFormat="1" applyFont="1" applyBorder="1" applyAlignment="1">
      <alignment horizontal="center" vertical="center"/>
    </xf>
    <xf numFmtId="1" fontId="24" fillId="0" borderId="47" xfId="0" applyNumberFormat="1" applyFont="1" applyBorder="1" applyAlignment="1">
      <alignment vertical="center" wrapText="1"/>
    </xf>
    <xf numFmtId="165" fontId="24" fillId="13" borderId="48" xfId="0" applyNumberFormat="1" applyFont="1" applyFill="1" applyBorder="1" applyAlignment="1">
      <alignment horizontal="center" vertical="center"/>
    </xf>
    <xf numFmtId="165" fontId="24" fillId="0" borderId="48" xfId="0" applyNumberFormat="1" applyFont="1" applyBorder="1" applyAlignment="1">
      <alignment horizontal="center" vertical="center"/>
    </xf>
    <xf numFmtId="1" fontId="33" fillId="0" borderId="45" xfId="0" applyNumberFormat="1" applyFont="1" applyBorder="1" applyAlignment="1">
      <alignment vertical="center" wrapText="1"/>
    </xf>
    <xf numFmtId="14" fontId="33" fillId="0" borderId="46" xfId="0" applyNumberFormat="1" applyFont="1" applyBorder="1" applyAlignment="1">
      <alignment horizontal="center" vertical="center"/>
    </xf>
    <xf numFmtId="0" fontId="26" fillId="0" borderId="49" xfId="0" applyFont="1" applyBorder="1" applyAlignment="1">
      <alignment vertical="center"/>
    </xf>
    <xf numFmtId="0" fontId="26" fillId="0" borderId="50" xfId="0" applyFont="1" applyBorder="1" applyAlignment="1">
      <alignment vertical="center"/>
    </xf>
    <xf numFmtId="0" fontId="26" fillId="0" borderId="50" xfId="0" applyFont="1" applyBorder="1" applyAlignment="1">
      <alignment horizontal="center" vertical="center"/>
    </xf>
    <xf numFmtId="14" fontId="26" fillId="0" borderId="51" xfId="0" applyNumberFormat="1" applyFont="1" applyBorder="1" applyAlignment="1">
      <alignment horizontal="center" vertical="center"/>
    </xf>
    <xf numFmtId="0" fontId="27" fillId="14" borderId="45" xfId="0" applyFont="1" applyFill="1" applyBorder="1" applyAlignment="1">
      <alignment horizontal="center" vertical="center"/>
    </xf>
    <xf numFmtId="0" fontId="27" fillId="14" borderId="30" xfId="0" applyFont="1" applyFill="1" applyBorder="1" applyAlignment="1">
      <alignment horizontal="center" vertical="center"/>
    </xf>
    <xf numFmtId="14" fontId="28" fillId="14" borderId="46" xfId="0" applyNumberFormat="1" applyFont="1" applyFill="1" applyBorder="1" applyAlignment="1">
      <alignment horizontal="center" vertical="center"/>
    </xf>
    <xf numFmtId="0" fontId="1" fillId="0" borderId="33" xfId="0" applyFont="1" applyBorder="1"/>
    <xf numFmtId="0" fontId="1" fillId="0" borderId="32" xfId="0" applyFont="1" applyBorder="1"/>
    <xf numFmtId="0" fontId="1" fillId="0" borderId="0" xfId="0" applyFont="1"/>
    <xf numFmtId="0" fontId="29" fillId="12" borderId="30" xfId="0" applyFont="1" applyFill="1" applyBorder="1" applyAlignment="1">
      <alignment horizontal="center" vertical="center"/>
    </xf>
    <xf numFmtId="0" fontId="25" fillId="0" borderId="30" xfId="0" applyFont="1" applyBorder="1" applyAlignment="1">
      <alignment horizontal="center" vertical="center"/>
    </xf>
    <xf numFmtId="0" fontId="27" fillId="0" borderId="30" xfId="0" applyFont="1" applyBorder="1" applyAlignment="1">
      <alignment horizontal="center" vertical="center"/>
    </xf>
    <xf numFmtId="0" fontId="30" fillId="0" borderId="30" xfId="0" applyFont="1" applyBorder="1" applyAlignment="1">
      <alignment vertical="center"/>
    </xf>
    <xf numFmtId="0" fontId="27" fillId="0" borderId="45" xfId="0" applyFont="1" applyBorder="1" applyAlignment="1">
      <alignment horizontal="center" vertical="center"/>
    </xf>
    <xf numFmtId="0" fontId="30" fillId="0" borderId="46" xfId="0" applyFont="1" applyBorder="1" applyAlignment="1">
      <alignment vertical="center"/>
    </xf>
    <xf numFmtId="0" fontId="38" fillId="0" borderId="52" xfId="0" applyFont="1" applyBorder="1" applyAlignment="1">
      <alignment horizontal="left" vertical="center" wrapText="1"/>
    </xf>
    <xf numFmtId="0" fontId="38" fillId="0" borderId="53" xfId="0" applyFont="1" applyBorder="1" applyAlignment="1">
      <alignment horizontal="left" vertical="center" wrapText="1"/>
    </xf>
    <xf numFmtId="0" fontId="38" fillId="0" borderId="54" xfId="0" applyFont="1" applyBorder="1" applyAlignment="1">
      <alignment horizontal="left" vertical="center" wrapText="1"/>
    </xf>
    <xf numFmtId="0" fontId="25" fillId="0" borderId="45" xfId="0" applyFont="1" applyBorder="1" applyAlignment="1">
      <alignment horizontal="center" vertical="center"/>
    </xf>
    <xf numFmtId="0" fontId="25" fillId="0" borderId="46" xfId="0" applyFont="1" applyBorder="1" applyAlignment="1">
      <alignment horizontal="center" vertical="center"/>
    </xf>
    <xf numFmtId="0" fontId="29" fillId="12" borderId="45" xfId="0" applyFont="1" applyFill="1" applyBorder="1" applyAlignment="1">
      <alignment horizontal="center" vertical="center"/>
    </xf>
    <xf numFmtId="0" fontId="29" fillId="12" borderId="46" xfId="0" applyFont="1" applyFill="1" applyBorder="1" applyAlignment="1">
      <alignment horizontal="center" vertical="center"/>
    </xf>
    <xf numFmtId="0" fontId="35" fillId="0" borderId="35" xfId="0" applyFont="1" applyBorder="1" applyAlignment="1">
      <alignment horizontal="left" vertical="center"/>
    </xf>
    <xf numFmtId="0" fontId="37" fillId="0" borderId="38" xfId="0" applyFont="1" applyBorder="1" applyAlignment="1">
      <alignment horizontal="left" vertical="center" wrapText="1"/>
    </xf>
    <xf numFmtId="0" fontId="35" fillId="0" borderId="38" xfId="0" applyFont="1" applyBorder="1" applyAlignment="1">
      <alignment horizontal="left" vertical="center" wrapText="1"/>
    </xf>
    <xf numFmtId="0" fontId="16" fillId="6" borderId="5" xfId="0" applyFont="1" applyFill="1" applyBorder="1" applyAlignment="1">
      <alignment horizontal="center" vertical="center" wrapText="1"/>
    </xf>
    <xf numFmtId="0" fontId="3" fillId="0" borderId="6" xfId="0" applyFont="1" applyBorder="1"/>
    <xf numFmtId="0" fontId="3" fillId="0" borderId="7" xfId="0" applyFont="1" applyBorder="1"/>
    <xf numFmtId="2" fontId="9" fillId="3" borderId="1" xfId="0" applyNumberFormat="1" applyFont="1" applyFill="1" applyBorder="1" applyAlignment="1">
      <alignment horizontal="center" vertical="center"/>
    </xf>
    <xf numFmtId="0" fontId="3" fillId="0" borderId="2" xfId="0" applyFont="1" applyBorder="1"/>
    <xf numFmtId="0" fontId="3" fillId="0" borderId="3" xfId="0" applyFont="1" applyBorder="1"/>
    <xf numFmtId="0" fontId="16" fillId="8" borderId="5" xfId="0" applyFont="1" applyFill="1" applyBorder="1" applyAlignment="1">
      <alignment horizontal="center" vertical="center" wrapText="1"/>
    </xf>
    <xf numFmtId="0" fontId="8" fillId="0" borderId="0" xfId="0" applyFont="1" applyAlignment="1">
      <alignment horizontal="center" vertical="center"/>
    </xf>
    <xf numFmtId="0" fontId="0" fillId="0" borderId="0" xfId="0"/>
    <xf numFmtId="0" fontId="8" fillId="0" borderId="12" xfId="0" applyFont="1" applyBorder="1" applyAlignment="1">
      <alignment horizontal="center" vertical="center"/>
    </xf>
    <xf numFmtId="0" fontId="3" fillId="0" borderId="12" xfId="0" applyFont="1" applyBorder="1"/>
    <xf numFmtId="0" fontId="8" fillId="8" borderId="0" xfId="0" applyFont="1" applyFill="1" applyAlignment="1">
      <alignment horizontal="center" vertical="center" wrapText="1"/>
    </xf>
    <xf numFmtId="0" fontId="19" fillId="11" borderId="19" xfId="0" applyFont="1" applyFill="1" applyBorder="1" applyAlignment="1">
      <alignment horizontal="center" vertical="center" wrapText="1"/>
    </xf>
    <xf numFmtId="0" fontId="3" fillId="0" borderId="20" xfId="0" applyFont="1" applyBorder="1"/>
    <xf numFmtId="0" fontId="19" fillId="11" borderId="14" xfId="0" applyFont="1" applyFill="1" applyBorder="1" applyAlignment="1">
      <alignment horizontal="center" vertical="center"/>
    </xf>
    <xf numFmtId="0" fontId="3" fillId="0" borderId="14" xfId="0" applyFont="1" applyBorder="1"/>
    <xf numFmtId="0" fontId="19" fillId="0" borderId="11" xfId="0" applyFont="1" applyBorder="1" applyAlignment="1">
      <alignment horizontal="center" vertical="center"/>
    </xf>
    <xf numFmtId="0" fontId="3" fillId="0" borderId="11" xfId="0" applyFont="1" applyBorder="1"/>
    <xf numFmtId="0" fontId="21" fillId="6" borderId="0" xfId="0" applyFont="1" applyFill="1" applyAlignment="1">
      <alignment horizontal="left"/>
    </xf>
    <xf numFmtId="0" fontId="17" fillId="11" borderId="1" xfId="0" applyFont="1" applyFill="1" applyBorder="1" applyAlignment="1">
      <alignment horizontal="center" vertical="center"/>
    </xf>
    <xf numFmtId="0" fontId="19" fillId="0" borderId="11" xfId="0" applyFont="1" applyBorder="1" applyAlignment="1">
      <alignment horizontal="center" vertical="center" wrapText="1"/>
    </xf>
    <xf numFmtId="0" fontId="8" fillId="10" borderId="0" xfId="0" applyFont="1" applyFill="1" applyAlignment="1">
      <alignment horizontal="center" vertical="center"/>
    </xf>
    <xf numFmtId="0" fontId="5"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1</xdr:row>
      <xdr:rowOff>228600</xdr:rowOff>
    </xdr:from>
    <xdr:to>
      <xdr:col>1</xdr:col>
      <xdr:colOff>1336675</xdr:colOff>
      <xdr:row>2</xdr:row>
      <xdr:rowOff>296929</xdr:rowOff>
    </xdr:to>
    <xdr:pic>
      <xdr:nvPicPr>
        <xdr:cNvPr id="2" name="Imagem 1">
          <a:extLst>
            <a:ext uri="{FF2B5EF4-FFF2-40B4-BE49-F238E27FC236}">
              <a16:creationId xmlns:a16="http://schemas.microsoft.com/office/drawing/2014/main" id="{CF18F0FB-6901-4A7C-8B98-0F9DDBD9C5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5" y="276225"/>
          <a:ext cx="1174750" cy="3540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390525</xdr:colOff>
      <xdr:row>1</xdr:row>
      <xdr:rowOff>76200</xdr:rowOff>
    </xdr:from>
    <xdr:ext cx="1457325" cy="438150"/>
    <xdr:pic>
      <xdr:nvPicPr>
        <xdr:cNvPr id="2" name="image1.png" title="Imagem">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114300</xdr:colOff>
      <xdr:row>1</xdr:row>
      <xdr:rowOff>66675</xdr:rowOff>
    </xdr:from>
    <xdr:ext cx="1457325" cy="438150"/>
    <xdr:pic>
      <xdr:nvPicPr>
        <xdr:cNvPr id="3" name="image2.png" title="Imagem">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2:M998"/>
  <sheetViews>
    <sheetView workbookViewId="0">
      <pane ySplit="3" topLeftCell="A4" activePane="bottomLeft" state="frozen"/>
      <selection pane="bottomLeft" activeCell="B1" sqref="B1:G1048576"/>
    </sheetView>
  </sheetViews>
  <sheetFormatPr defaultColWidth="14.42578125" defaultRowHeight="15" customHeight="1"/>
  <cols>
    <col min="1" max="1" width="14.42578125" style="87"/>
    <col min="2" max="2" width="31.85546875" style="87" customWidth="1"/>
    <col min="3" max="3" width="70.7109375" style="87" bestFit="1" customWidth="1"/>
    <col min="4" max="4" width="7.7109375" style="97" hidden="1" customWidth="1"/>
    <col min="5" max="5" width="7" style="97" customWidth="1"/>
    <col min="6" max="6" width="8.42578125" style="97" bestFit="1" customWidth="1"/>
    <col min="7" max="7" width="13" style="93" customWidth="1"/>
    <col min="8" max="8" width="58.140625" style="87" customWidth="1"/>
    <col min="9" max="11" width="14.42578125" style="87"/>
    <col min="12" max="12" width="44.42578125" style="87" customWidth="1"/>
    <col min="13" max="13" width="14.42578125" style="87"/>
    <col min="14" max="14" width="14.140625" style="87" customWidth="1"/>
    <col min="15" max="15" width="39.5703125" style="87" customWidth="1"/>
    <col min="16" max="16" width="20.7109375" style="87" customWidth="1"/>
    <col min="17" max="17" width="13.140625" style="87" customWidth="1"/>
    <col min="18" max="18" width="14.28515625" style="87" customWidth="1"/>
    <col min="19" max="16384" width="14.42578125" style="87"/>
  </cols>
  <sheetData>
    <row r="2" spans="2:10" ht="18.75">
      <c r="B2" s="162" t="s">
        <v>0</v>
      </c>
      <c r="C2" s="162"/>
      <c r="D2" s="162"/>
      <c r="E2" s="162"/>
      <c r="F2" s="162"/>
      <c r="G2" s="162"/>
      <c r="H2" s="86"/>
    </row>
    <row r="3" spans="2:10">
      <c r="B3" s="88" t="s">
        <v>2</v>
      </c>
      <c r="C3" s="88" t="s">
        <v>3</v>
      </c>
      <c r="D3" s="88" t="s">
        <v>4</v>
      </c>
      <c r="E3" s="88" t="s">
        <v>5</v>
      </c>
      <c r="F3" s="88" t="s">
        <v>488</v>
      </c>
      <c r="G3" s="109" t="s">
        <v>467</v>
      </c>
      <c r="H3" s="86"/>
    </row>
    <row r="4" spans="2:10" ht="15.75">
      <c r="B4" s="161" t="s">
        <v>468</v>
      </c>
      <c r="C4" s="161"/>
      <c r="D4" s="161"/>
      <c r="E4" s="161"/>
      <c r="F4" s="161"/>
      <c r="G4" s="161"/>
      <c r="H4" s="86"/>
    </row>
    <row r="5" spans="2:10">
      <c r="B5" s="163" t="s">
        <v>1</v>
      </c>
      <c r="C5" s="164"/>
      <c r="D5" s="164"/>
      <c r="E5" s="164"/>
      <c r="F5" s="164"/>
      <c r="G5" s="164"/>
      <c r="H5" s="86"/>
    </row>
    <row r="6" spans="2:10">
      <c r="B6" s="89" t="s">
        <v>6</v>
      </c>
      <c r="C6" s="89" t="s">
        <v>7</v>
      </c>
      <c r="D6" s="90" t="s">
        <v>8</v>
      </c>
      <c r="E6" s="91" t="s">
        <v>9</v>
      </c>
      <c r="F6" s="91" t="s">
        <v>264</v>
      </c>
      <c r="G6" s="93">
        <v>45000</v>
      </c>
      <c r="H6" s="86"/>
      <c r="I6" s="92"/>
      <c r="J6" s="93"/>
    </row>
    <row r="7" spans="2:10">
      <c r="B7" s="89" t="s">
        <v>10</v>
      </c>
      <c r="C7" s="89" t="s">
        <v>11</v>
      </c>
      <c r="D7" s="90" t="s">
        <v>8</v>
      </c>
      <c r="E7" s="91" t="s">
        <v>9</v>
      </c>
      <c r="F7" s="91" t="s">
        <v>264</v>
      </c>
      <c r="G7" s="93">
        <v>45000</v>
      </c>
      <c r="H7" s="86"/>
      <c r="I7" s="92"/>
      <c r="J7" s="93"/>
    </row>
    <row r="8" spans="2:10">
      <c r="B8" s="94" t="s">
        <v>12</v>
      </c>
      <c r="C8" s="87" t="s">
        <v>13</v>
      </c>
      <c r="D8" s="90" t="s">
        <v>8</v>
      </c>
      <c r="E8" s="91" t="s">
        <v>9</v>
      </c>
      <c r="F8" s="91" t="s">
        <v>264</v>
      </c>
      <c r="G8" s="93">
        <v>45000</v>
      </c>
      <c r="H8" s="86"/>
      <c r="I8" s="92"/>
      <c r="J8" s="93"/>
    </row>
    <row r="9" spans="2:10">
      <c r="B9" s="89" t="s">
        <v>14</v>
      </c>
      <c r="C9" s="94" t="s">
        <v>15</v>
      </c>
      <c r="D9" s="90" t="s">
        <v>16</v>
      </c>
      <c r="E9" s="91" t="s">
        <v>17</v>
      </c>
      <c r="F9" s="91" t="s">
        <v>264</v>
      </c>
      <c r="G9" s="93">
        <v>45000</v>
      </c>
      <c r="H9" s="86"/>
      <c r="I9" s="92"/>
      <c r="J9" s="93"/>
    </row>
    <row r="10" spans="2:10">
      <c r="B10" s="89" t="s">
        <v>18</v>
      </c>
      <c r="C10" s="94" t="s">
        <v>19</v>
      </c>
      <c r="D10" s="90" t="s">
        <v>16</v>
      </c>
      <c r="E10" s="91" t="s">
        <v>9</v>
      </c>
      <c r="F10" s="91" t="s">
        <v>264</v>
      </c>
      <c r="G10" s="93">
        <v>45000</v>
      </c>
      <c r="H10" s="86"/>
      <c r="I10" s="92"/>
      <c r="J10" s="93"/>
    </row>
    <row r="11" spans="2:10">
      <c r="B11" s="89" t="s">
        <v>20</v>
      </c>
      <c r="C11" s="94" t="s">
        <v>21</v>
      </c>
      <c r="D11" s="90" t="s">
        <v>16</v>
      </c>
      <c r="E11" s="91" t="s">
        <v>9</v>
      </c>
      <c r="F11" s="91" t="s">
        <v>264</v>
      </c>
      <c r="G11" s="93">
        <v>45000</v>
      </c>
      <c r="H11" s="95"/>
      <c r="I11" s="92"/>
      <c r="J11" s="93"/>
    </row>
    <row r="12" spans="2:10">
      <c r="B12" s="89" t="s">
        <v>22</v>
      </c>
      <c r="C12" s="87" t="s">
        <v>23</v>
      </c>
      <c r="D12" s="90" t="s">
        <v>8</v>
      </c>
      <c r="E12" s="91" t="s">
        <v>9</v>
      </c>
      <c r="F12" s="91" t="s">
        <v>264</v>
      </c>
      <c r="G12" s="93">
        <v>45000</v>
      </c>
      <c r="H12" s="95"/>
    </row>
    <row r="13" spans="2:10">
      <c r="B13" s="89" t="s">
        <v>24</v>
      </c>
      <c r="C13" s="87" t="s">
        <v>25</v>
      </c>
      <c r="D13" s="90" t="s">
        <v>8</v>
      </c>
      <c r="E13" s="91" t="s">
        <v>9</v>
      </c>
      <c r="F13" s="91" t="s">
        <v>264</v>
      </c>
      <c r="G13" s="93">
        <v>45000</v>
      </c>
      <c r="H13" s="95"/>
    </row>
    <row r="14" spans="2:10">
      <c r="B14" s="89" t="s">
        <v>26</v>
      </c>
      <c r="C14" s="87" t="s">
        <v>27</v>
      </c>
      <c r="D14" s="90" t="s">
        <v>8</v>
      </c>
      <c r="E14" s="91" t="s">
        <v>9</v>
      </c>
      <c r="F14" s="91" t="s">
        <v>264</v>
      </c>
      <c r="G14" s="93">
        <v>45000</v>
      </c>
      <c r="H14" s="95"/>
    </row>
    <row r="15" spans="2:10">
      <c r="B15" s="89" t="s">
        <v>28</v>
      </c>
      <c r="C15" s="87" t="s">
        <v>29</v>
      </c>
      <c r="D15" s="96" t="s">
        <v>8</v>
      </c>
      <c r="E15" s="97" t="s">
        <v>9</v>
      </c>
      <c r="F15" s="91" t="s">
        <v>264</v>
      </c>
      <c r="G15" s="93">
        <v>45000</v>
      </c>
      <c r="H15" s="95"/>
    </row>
    <row r="16" spans="2:10">
      <c r="B16" s="163" t="s">
        <v>30</v>
      </c>
      <c r="C16" s="164"/>
      <c r="D16" s="164"/>
      <c r="E16" s="164"/>
      <c r="F16" s="164"/>
      <c r="G16" s="164"/>
      <c r="H16" s="86"/>
    </row>
    <row r="17" spans="2:10">
      <c r="B17" s="89" t="s">
        <v>31</v>
      </c>
      <c r="C17" s="87" t="s">
        <v>32</v>
      </c>
      <c r="D17" s="90" t="s">
        <v>16</v>
      </c>
      <c r="E17" s="91" t="s">
        <v>33</v>
      </c>
      <c r="F17" s="91" t="s">
        <v>264</v>
      </c>
      <c r="G17" s="93">
        <v>45000</v>
      </c>
      <c r="H17" s="86"/>
    </row>
    <row r="18" spans="2:10">
      <c r="B18" s="89" t="s">
        <v>34</v>
      </c>
      <c r="C18" s="87" t="s">
        <v>35</v>
      </c>
      <c r="D18" s="90" t="s">
        <v>16</v>
      </c>
      <c r="E18" s="91" t="s">
        <v>33</v>
      </c>
      <c r="F18" s="91" t="s">
        <v>264</v>
      </c>
      <c r="G18" s="93">
        <v>45000</v>
      </c>
      <c r="H18" s="86"/>
    </row>
    <row r="19" spans="2:10">
      <c r="B19" s="89" t="s">
        <v>36</v>
      </c>
      <c r="C19" s="87" t="s">
        <v>37</v>
      </c>
      <c r="D19" s="90" t="s">
        <v>16</v>
      </c>
      <c r="E19" s="91" t="s">
        <v>33</v>
      </c>
      <c r="F19" s="91" t="s">
        <v>264</v>
      </c>
      <c r="G19" s="93">
        <v>45000</v>
      </c>
      <c r="H19" s="86"/>
    </row>
    <row r="20" spans="2:10">
      <c r="B20" s="89" t="s">
        <v>38</v>
      </c>
      <c r="C20" s="87" t="s">
        <v>39</v>
      </c>
      <c r="D20" s="90" t="s">
        <v>16</v>
      </c>
      <c r="E20" s="91" t="s">
        <v>33</v>
      </c>
      <c r="F20" s="91" t="s">
        <v>264</v>
      </c>
      <c r="G20" s="93">
        <v>45000</v>
      </c>
      <c r="H20" s="86"/>
    </row>
    <row r="21" spans="2:10">
      <c r="B21" s="89" t="s">
        <v>40</v>
      </c>
      <c r="C21" s="87" t="s">
        <v>41</v>
      </c>
      <c r="D21" s="90" t="s">
        <v>16</v>
      </c>
      <c r="E21" s="91" t="s">
        <v>33</v>
      </c>
      <c r="F21" s="91" t="s">
        <v>264</v>
      </c>
      <c r="G21" s="93">
        <v>45000</v>
      </c>
      <c r="H21" s="86"/>
    </row>
    <row r="22" spans="2:10">
      <c r="B22" s="163" t="s">
        <v>42</v>
      </c>
      <c r="C22" s="164"/>
      <c r="D22" s="164"/>
      <c r="E22" s="164"/>
      <c r="F22" s="164"/>
      <c r="G22" s="164"/>
      <c r="H22" s="86"/>
    </row>
    <row r="23" spans="2:10">
      <c r="B23" s="89" t="s">
        <v>43</v>
      </c>
      <c r="C23" s="87" t="s">
        <v>44</v>
      </c>
      <c r="D23" s="90" t="s">
        <v>16</v>
      </c>
      <c r="E23" s="91" t="s">
        <v>33</v>
      </c>
      <c r="F23" s="91" t="s">
        <v>264</v>
      </c>
      <c r="G23" s="93">
        <v>45000</v>
      </c>
      <c r="H23" s="86"/>
    </row>
    <row r="24" spans="2:10">
      <c r="B24" s="89" t="s">
        <v>45</v>
      </c>
      <c r="C24" s="87" t="s">
        <v>46</v>
      </c>
      <c r="D24" s="90" t="s">
        <v>16</v>
      </c>
      <c r="E24" s="91" t="s">
        <v>33</v>
      </c>
      <c r="F24" s="91" t="s">
        <v>264</v>
      </c>
      <c r="G24" s="93">
        <v>45000</v>
      </c>
      <c r="H24" s="86"/>
    </row>
    <row r="25" spans="2:10">
      <c r="B25" s="89" t="s">
        <v>47</v>
      </c>
      <c r="C25" s="87" t="s">
        <v>48</v>
      </c>
      <c r="D25" s="90" t="s">
        <v>16</v>
      </c>
      <c r="E25" s="91" t="s">
        <v>33</v>
      </c>
      <c r="F25" s="91" t="s">
        <v>264</v>
      </c>
      <c r="G25" s="93">
        <v>45000</v>
      </c>
      <c r="H25" s="86"/>
    </row>
    <row r="26" spans="2:10">
      <c r="B26" s="163" t="s">
        <v>49</v>
      </c>
      <c r="C26" s="164"/>
      <c r="D26" s="164"/>
      <c r="E26" s="164"/>
      <c r="F26" s="164"/>
      <c r="G26" s="164"/>
      <c r="H26" s="86"/>
    </row>
    <row r="27" spans="2:10">
      <c r="B27" s="89" t="s">
        <v>50</v>
      </c>
      <c r="C27" s="87" t="s">
        <v>51</v>
      </c>
      <c r="D27" s="90" t="s">
        <v>52</v>
      </c>
      <c r="E27" s="91" t="s">
        <v>33</v>
      </c>
      <c r="F27" s="91" t="s">
        <v>264</v>
      </c>
      <c r="G27" s="93">
        <v>45000</v>
      </c>
      <c r="H27" s="86"/>
    </row>
    <row r="28" spans="2:10">
      <c r="B28" s="89" t="s">
        <v>53</v>
      </c>
      <c r="C28" s="87" t="s">
        <v>54</v>
      </c>
      <c r="D28" s="90" t="s">
        <v>52</v>
      </c>
      <c r="E28" s="91" t="s">
        <v>33</v>
      </c>
      <c r="F28" s="91" t="s">
        <v>264</v>
      </c>
      <c r="G28" s="93">
        <v>45000</v>
      </c>
      <c r="H28" s="86"/>
    </row>
    <row r="29" spans="2:10">
      <c r="B29" s="89" t="s">
        <v>55</v>
      </c>
      <c r="C29" s="87" t="s">
        <v>56</v>
      </c>
      <c r="D29" s="90" t="s">
        <v>52</v>
      </c>
      <c r="E29" s="91" t="s">
        <v>33</v>
      </c>
      <c r="F29" s="91" t="s">
        <v>264</v>
      </c>
      <c r="G29" s="93">
        <v>45000</v>
      </c>
      <c r="H29" s="86"/>
    </row>
    <row r="30" spans="2:10">
      <c r="B30" s="163" t="s">
        <v>57</v>
      </c>
      <c r="C30" s="164"/>
      <c r="D30" s="164"/>
      <c r="E30" s="164"/>
      <c r="F30" s="164"/>
      <c r="G30" s="164"/>
      <c r="H30" s="86"/>
    </row>
    <row r="31" spans="2:10">
      <c r="B31" s="89" t="s">
        <v>58</v>
      </c>
      <c r="C31" s="87" t="s">
        <v>59</v>
      </c>
      <c r="D31" s="90" t="s">
        <v>60</v>
      </c>
      <c r="E31" s="91" t="s">
        <v>61</v>
      </c>
      <c r="F31" s="91" t="s">
        <v>264</v>
      </c>
      <c r="G31" s="93">
        <v>45000</v>
      </c>
      <c r="H31" s="86"/>
      <c r="J31" s="98"/>
    </row>
    <row r="32" spans="2:10">
      <c r="B32" s="89" t="s">
        <v>62</v>
      </c>
      <c r="C32" s="87" t="s">
        <v>63</v>
      </c>
      <c r="D32" s="90" t="s">
        <v>52</v>
      </c>
      <c r="E32" s="91" t="s">
        <v>61</v>
      </c>
      <c r="F32" s="91" t="s">
        <v>264</v>
      </c>
      <c r="G32" s="93">
        <v>45000</v>
      </c>
      <c r="H32" s="86"/>
      <c r="J32" s="98"/>
    </row>
    <row r="33" spans="2:11">
      <c r="B33" s="163" t="s">
        <v>64</v>
      </c>
      <c r="C33" s="164"/>
      <c r="D33" s="164"/>
      <c r="E33" s="164"/>
      <c r="F33" s="164"/>
      <c r="G33" s="164"/>
      <c r="H33" s="86"/>
    </row>
    <row r="34" spans="2:11">
      <c r="B34" s="89" t="s">
        <v>65</v>
      </c>
      <c r="C34" s="87" t="s">
        <v>66</v>
      </c>
      <c r="D34" s="90" t="s">
        <v>67</v>
      </c>
      <c r="E34" s="91" t="s">
        <v>61</v>
      </c>
      <c r="F34" s="91" t="s">
        <v>264</v>
      </c>
      <c r="G34" s="93">
        <v>45000</v>
      </c>
      <c r="H34" s="86"/>
      <c r="I34" s="97"/>
      <c r="J34" s="97"/>
      <c r="K34" s="97"/>
    </row>
    <row r="35" spans="2:11">
      <c r="B35" s="89" t="s">
        <v>68</v>
      </c>
      <c r="C35" s="87" t="s">
        <v>69</v>
      </c>
      <c r="D35" s="90" t="s">
        <v>67</v>
      </c>
      <c r="E35" s="91" t="s">
        <v>61</v>
      </c>
      <c r="F35" s="91" t="s">
        <v>264</v>
      </c>
      <c r="G35" s="93">
        <v>45000</v>
      </c>
      <c r="H35" s="86"/>
    </row>
    <row r="36" spans="2:11">
      <c r="B36" s="89" t="s">
        <v>70</v>
      </c>
      <c r="C36" s="87" t="s">
        <v>71</v>
      </c>
      <c r="D36" s="90" t="s">
        <v>52</v>
      </c>
      <c r="E36" s="91" t="s">
        <v>61</v>
      </c>
      <c r="F36" s="91" t="s">
        <v>264</v>
      </c>
      <c r="G36" s="93">
        <v>45000</v>
      </c>
      <c r="H36" s="86"/>
    </row>
    <row r="37" spans="2:11">
      <c r="B37" s="89" t="s">
        <v>72</v>
      </c>
      <c r="C37" s="87" t="s">
        <v>73</v>
      </c>
      <c r="D37" s="90" t="s">
        <v>67</v>
      </c>
      <c r="E37" s="91" t="s">
        <v>61</v>
      </c>
      <c r="F37" s="91" t="s">
        <v>264</v>
      </c>
      <c r="G37" s="93">
        <v>45000</v>
      </c>
      <c r="H37" s="86"/>
    </row>
    <row r="38" spans="2:11">
      <c r="B38" s="163" t="s">
        <v>74</v>
      </c>
      <c r="C38" s="164"/>
      <c r="D38" s="164"/>
      <c r="E38" s="164"/>
      <c r="F38" s="164"/>
      <c r="G38" s="164"/>
      <c r="H38" s="86"/>
    </row>
    <row r="39" spans="2:11">
      <c r="B39" s="89" t="s">
        <v>75</v>
      </c>
      <c r="C39" s="87" t="s">
        <v>76</v>
      </c>
      <c r="D39" s="90" t="s">
        <v>60</v>
      </c>
      <c r="E39" s="91" t="s">
        <v>61</v>
      </c>
      <c r="F39" s="91" t="s">
        <v>264</v>
      </c>
      <c r="G39" s="93">
        <v>45000</v>
      </c>
      <c r="H39" s="86"/>
      <c r="J39" s="98"/>
    </row>
    <row r="40" spans="2:11">
      <c r="B40" s="89" t="s">
        <v>77</v>
      </c>
      <c r="C40" s="87" t="s">
        <v>78</v>
      </c>
      <c r="D40" s="90" t="s">
        <v>52</v>
      </c>
      <c r="E40" s="91" t="s">
        <v>33</v>
      </c>
      <c r="F40" s="91" t="s">
        <v>264</v>
      </c>
      <c r="G40" s="93">
        <v>45000</v>
      </c>
      <c r="H40" s="86"/>
    </row>
    <row r="41" spans="2:11">
      <c r="B41" s="89" t="s">
        <v>79</v>
      </c>
      <c r="C41" s="87" t="s">
        <v>80</v>
      </c>
      <c r="D41" s="90" t="s">
        <v>52</v>
      </c>
      <c r="E41" s="91" t="s">
        <v>33</v>
      </c>
      <c r="F41" s="91" t="s">
        <v>264</v>
      </c>
      <c r="G41" s="93">
        <v>45000</v>
      </c>
      <c r="H41" s="86"/>
    </row>
    <row r="42" spans="2:11">
      <c r="B42" s="89" t="s">
        <v>81</v>
      </c>
      <c r="C42" s="87" t="s">
        <v>82</v>
      </c>
      <c r="D42" s="90" t="s">
        <v>52</v>
      </c>
      <c r="E42" s="91" t="s">
        <v>9</v>
      </c>
      <c r="F42" s="91" t="s">
        <v>264</v>
      </c>
      <c r="G42" s="93">
        <v>45000</v>
      </c>
      <c r="H42" s="86"/>
    </row>
    <row r="43" spans="2:11">
      <c r="B43" s="163" t="s">
        <v>83</v>
      </c>
      <c r="C43" s="164"/>
      <c r="D43" s="164"/>
      <c r="E43" s="164"/>
      <c r="F43" s="164"/>
      <c r="G43" s="164"/>
      <c r="H43" s="86"/>
    </row>
    <row r="44" spans="2:11">
      <c r="B44" s="89" t="s">
        <v>84</v>
      </c>
      <c r="C44" s="87" t="s">
        <v>85</v>
      </c>
      <c r="D44" s="90" t="s">
        <v>52</v>
      </c>
      <c r="E44" s="91" t="s">
        <v>61</v>
      </c>
      <c r="F44" s="91" t="s">
        <v>264</v>
      </c>
      <c r="G44" s="93">
        <v>45000</v>
      </c>
      <c r="H44" s="86"/>
    </row>
    <row r="45" spans="2:11">
      <c r="B45" s="89" t="s">
        <v>86</v>
      </c>
      <c r="C45" s="87" t="s">
        <v>87</v>
      </c>
      <c r="D45" s="90" t="s">
        <v>67</v>
      </c>
      <c r="E45" s="91" t="s">
        <v>61</v>
      </c>
      <c r="F45" s="91" t="s">
        <v>264</v>
      </c>
      <c r="G45" s="93">
        <v>45000</v>
      </c>
      <c r="H45" s="86"/>
    </row>
    <row r="46" spans="2:11">
      <c r="B46" s="89" t="s">
        <v>88</v>
      </c>
      <c r="C46" s="87" t="s">
        <v>87</v>
      </c>
      <c r="D46" s="90" t="s">
        <v>67</v>
      </c>
      <c r="E46" s="91" t="s">
        <v>61</v>
      </c>
      <c r="F46" s="91" t="s">
        <v>264</v>
      </c>
      <c r="G46" s="93">
        <v>45000</v>
      </c>
      <c r="H46" s="86"/>
    </row>
    <row r="47" spans="2:11">
      <c r="B47" s="89" t="s">
        <v>608</v>
      </c>
      <c r="C47" s="87" t="s">
        <v>87</v>
      </c>
      <c r="D47" s="90" t="s">
        <v>67</v>
      </c>
      <c r="E47" s="91" t="s">
        <v>61</v>
      </c>
      <c r="F47" s="91" t="s">
        <v>264</v>
      </c>
      <c r="G47" s="93">
        <v>45012</v>
      </c>
      <c r="H47" s="86"/>
    </row>
    <row r="48" spans="2:11">
      <c r="B48" s="163" t="s">
        <v>89</v>
      </c>
      <c r="C48" s="164"/>
      <c r="D48" s="164"/>
      <c r="E48" s="164"/>
      <c r="F48" s="164"/>
      <c r="G48" s="164"/>
      <c r="H48" s="86"/>
    </row>
    <row r="49" spans="1:8">
      <c r="B49" s="89" t="s">
        <v>90</v>
      </c>
      <c r="C49" s="87" t="s">
        <v>91</v>
      </c>
      <c r="D49" s="90" t="s">
        <v>60</v>
      </c>
      <c r="E49" s="91" t="s">
        <v>92</v>
      </c>
      <c r="F49" s="91" t="s">
        <v>264</v>
      </c>
      <c r="G49" s="93">
        <v>45000</v>
      </c>
      <c r="H49" s="86"/>
    </row>
    <row r="50" spans="1:8">
      <c r="B50" s="89" t="s">
        <v>93</v>
      </c>
      <c r="C50" s="87" t="s">
        <v>94</v>
      </c>
      <c r="D50" s="90" t="s">
        <v>60</v>
      </c>
      <c r="E50" s="91" t="s">
        <v>92</v>
      </c>
      <c r="F50" s="91" t="s">
        <v>264</v>
      </c>
      <c r="G50" s="93">
        <v>45000</v>
      </c>
      <c r="H50" s="86"/>
    </row>
    <row r="51" spans="1:8" ht="15.75">
      <c r="B51" s="161" t="s">
        <v>469</v>
      </c>
      <c r="C51" s="161"/>
      <c r="D51" s="161"/>
      <c r="E51" s="161"/>
      <c r="F51" s="161"/>
      <c r="G51" s="161"/>
      <c r="H51" s="86"/>
    </row>
    <row r="52" spans="1:8">
      <c r="B52" s="87" t="s">
        <v>600</v>
      </c>
      <c r="C52" s="87" t="s">
        <v>491</v>
      </c>
      <c r="D52" s="97" t="s">
        <v>490</v>
      </c>
      <c r="E52" s="91" t="s">
        <v>61</v>
      </c>
      <c r="F52" s="91" t="s">
        <v>606</v>
      </c>
      <c r="G52" s="93">
        <v>45392</v>
      </c>
      <c r="H52" s="86"/>
    </row>
    <row r="53" spans="1:8">
      <c r="B53" s="87" t="s">
        <v>601</v>
      </c>
      <c r="C53" s="87" t="s">
        <v>492</v>
      </c>
      <c r="D53" s="90" t="s">
        <v>493</v>
      </c>
      <c r="E53" s="91" t="s">
        <v>61</v>
      </c>
      <c r="F53" s="91" t="s">
        <v>606</v>
      </c>
      <c r="G53" s="93">
        <v>45392</v>
      </c>
      <c r="H53" s="86"/>
    </row>
    <row r="54" spans="1:8">
      <c r="B54" s="87" t="s">
        <v>602</v>
      </c>
      <c r="C54" s="87" t="s">
        <v>494</v>
      </c>
      <c r="D54" s="90" t="s">
        <v>493</v>
      </c>
      <c r="E54" s="91" t="s">
        <v>61</v>
      </c>
      <c r="F54" s="91" t="s">
        <v>606</v>
      </c>
      <c r="G54" s="93">
        <v>45392</v>
      </c>
      <c r="H54" s="86"/>
    </row>
    <row r="55" spans="1:8">
      <c r="B55" s="87" t="s">
        <v>603</v>
      </c>
      <c r="C55" s="87" t="s">
        <v>495</v>
      </c>
      <c r="D55" s="90" t="s">
        <v>493</v>
      </c>
      <c r="E55" s="91" t="s">
        <v>61</v>
      </c>
      <c r="F55" s="91" t="s">
        <v>606</v>
      </c>
      <c r="G55" s="93">
        <v>45392</v>
      </c>
      <c r="H55" s="86"/>
    </row>
    <row r="56" spans="1:8">
      <c r="B56" s="87" t="s">
        <v>604</v>
      </c>
      <c r="C56" s="87" t="s">
        <v>486</v>
      </c>
      <c r="D56" s="90" t="s">
        <v>493</v>
      </c>
      <c r="E56" s="91" t="s">
        <v>61</v>
      </c>
      <c r="F56" s="91" t="s">
        <v>606</v>
      </c>
      <c r="G56" s="93">
        <v>45392</v>
      </c>
      <c r="H56" s="86"/>
    </row>
    <row r="57" spans="1:8">
      <c r="B57" s="87" t="s">
        <v>605</v>
      </c>
      <c r="C57" s="87" t="s">
        <v>487</v>
      </c>
      <c r="D57" s="90" t="s">
        <v>476</v>
      </c>
      <c r="E57" s="91" t="s">
        <v>61</v>
      </c>
      <c r="F57" s="91" t="s">
        <v>606</v>
      </c>
      <c r="G57" s="93">
        <v>45392</v>
      </c>
      <c r="H57" s="86"/>
    </row>
    <row r="58" spans="1:8">
      <c r="B58" s="87" t="s">
        <v>596</v>
      </c>
      <c r="C58" s="87" t="s">
        <v>484</v>
      </c>
      <c r="D58" s="90" t="s">
        <v>490</v>
      </c>
      <c r="E58" s="91" t="s">
        <v>61</v>
      </c>
      <c r="F58" s="91" t="s">
        <v>607</v>
      </c>
      <c r="G58" s="93">
        <v>45397</v>
      </c>
      <c r="H58" s="86"/>
    </row>
    <row r="59" spans="1:8">
      <c r="B59" s="87" t="s">
        <v>597</v>
      </c>
      <c r="C59" s="87" t="s">
        <v>485</v>
      </c>
      <c r="D59" s="90" t="s">
        <v>16</v>
      </c>
      <c r="E59" s="91" t="s">
        <v>61</v>
      </c>
      <c r="F59" s="91" t="s">
        <v>607</v>
      </c>
      <c r="G59" s="93">
        <v>45397</v>
      </c>
      <c r="H59" s="86"/>
    </row>
    <row r="60" spans="1:8">
      <c r="B60" s="87" t="s">
        <v>598</v>
      </c>
      <c r="C60" s="87" t="s">
        <v>486</v>
      </c>
      <c r="D60" s="90" t="s">
        <v>16</v>
      </c>
      <c r="E60" s="91" t="s">
        <v>61</v>
      </c>
      <c r="F60" s="91" t="s">
        <v>607</v>
      </c>
      <c r="G60" s="93">
        <v>45397</v>
      </c>
      <c r="H60" s="86"/>
    </row>
    <row r="61" spans="1:8">
      <c r="B61" s="87" t="s">
        <v>599</v>
      </c>
      <c r="C61" s="87" t="s">
        <v>487</v>
      </c>
      <c r="D61" s="97" t="s">
        <v>476</v>
      </c>
      <c r="E61" s="91" t="s">
        <v>61</v>
      </c>
      <c r="F61" s="91" t="s">
        <v>607</v>
      </c>
      <c r="G61" s="93">
        <v>45397</v>
      </c>
    </row>
    <row r="62" spans="1:8" ht="15.75">
      <c r="B62" s="161" t="s">
        <v>557</v>
      </c>
      <c r="C62" s="161"/>
      <c r="D62" s="161"/>
      <c r="E62" s="161"/>
      <c r="F62" s="161"/>
      <c r="G62" s="161"/>
    </row>
    <row r="63" spans="1:8" ht="14.45" customHeight="1">
      <c r="A63" s="113"/>
      <c r="B63" s="99" t="s">
        <v>541</v>
      </c>
      <c r="C63" s="100" t="s">
        <v>542</v>
      </c>
      <c r="D63" s="101"/>
      <c r="E63" s="102" t="s">
        <v>61</v>
      </c>
      <c r="F63" s="103">
        <v>2</v>
      </c>
      <c r="G63" s="110">
        <v>45359</v>
      </c>
    </row>
    <row r="64" spans="1:8" ht="14.45" customHeight="1">
      <c r="A64" s="113"/>
      <c r="B64" s="99" t="s">
        <v>543</v>
      </c>
      <c r="C64" s="100" t="s">
        <v>544</v>
      </c>
      <c r="D64" s="101"/>
      <c r="E64" s="102" t="s">
        <v>545</v>
      </c>
      <c r="F64" s="103">
        <v>0</v>
      </c>
      <c r="G64" s="110">
        <v>45327</v>
      </c>
    </row>
    <row r="65" spans="1:13" ht="14.45" customHeight="1">
      <c r="A65" s="113"/>
      <c r="B65" s="99" t="s">
        <v>546</v>
      </c>
      <c r="C65" s="100" t="s">
        <v>547</v>
      </c>
      <c r="D65" s="101"/>
      <c r="E65" s="102" t="s">
        <v>61</v>
      </c>
      <c r="F65" s="103">
        <v>1</v>
      </c>
      <c r="G65" s="110">
        <v>45369</v>
      </c>
    </row>
    <row r="66" spans="1:13" ht="14.45" customHeight="1">
      <c r="A66" s="113"/>
      <c r="B66" s="99" t="s">
        <v>548</v>
      </c>
      <c r="C66" s="100" t="s">
        <v>549</v>
      </c>
      <c r="D66" s="101"/>
      <c r="E66" s="102" t="s">
        <v>61</v>
      </c>
      <c r="F66" s="103">
        <v>1</v>
      </c>
      <c r="G66" s="110">
        <v>45369</v>
      </c>
    </row>
    <row r="67" spans="1:13" ht="14.45" customHeight="1">
      <c r="A67" s="113"/>
      <c r="B67" s="99" t="s">
        <v>550</v>
      </c>
      <c r="C67" s="100" t="s">
        <v>551</v>
      </c>
      <c r="D67" s="101"/>
      <c r="E67" s="102" t="s">
        <v>61</v>
      </c>
      <c r="F67" s="103">
        <v>1</v>
      </c>
      <c r="G67" s="110">
        <v>45369</v>
      </c>
    </row>
    <row r="68" spans="1:13" ht="14.45" customHeight="1">
      <c r="A68" s="113"/>
      <c r="B68" s="99" t="s">
        <v>552</v>
      </c>
      <c r="C68" s="100" t="s">
        <v>553</v>
      </c>
      <c r="D68" s="101"/>
      <c r="E68" s="102" t="s">
        <v>61</v>
      </c>
      <c r="F68" s="103">
        <v>0</v>
      </c>
      <c r="G68" s="110">
        <v>45359</v>
      </c>
      <c r="K68" s="92"/>
    </row>
    <row r="69" spans="1:13" ht="15.75">
      <c r="B69" s="161" t="s">
        <v>558</v>
      </c>
      <c r="C69" s="161"/>
      <c r="D69" s="161"/>
      <c r="E69" s="161"/>
      <c r="F69" s="161"/>
      <c r="G69" s="161"/>
      <c r="K69" s="92"/>
    </row>
    <row r="70" spans="1:13" ht="14.45" customHeight="1">
      <c r="A70" s="113"/>
      <c r="B70" s="99" t="s">
        <v>554</v>
      </c>
      <c r="C70" s="100" t="s">
        <v>555</v>
      </c>
      <c r="D70" s="101"/>
      <c r="E70" s="102" t="s">
        <v>61</v>
      </c>
      <c r="F70" s="103">
        <v>0</v>
      </c>
      <c r="G70" s="110">
        <v>45345</v>
      </c>
      <c r="K70" s="92"/>
    </row>
    <row r="71" spans="1:13" ht="15.75">
      <c r="B71" s="161" t="s">
        <v>556</v>
      </c>
      <c r="C71" s="161"/>
      <c r="D71" s="161"/>
      <c r="E71" s="161"/>
      <c r="F71" s="161"/>
      <c r="G71" s="161"/>
      <c r="K71" s="92"/>
    </row>
    <row r="72" spans="1:13" ht="14.45" customHeight="1">
      <c r="A72" s="113"/>
      <c r="B72" s="80" t="s">
        <v>578</v>
      </c>
      <c r="C72" s="112" t="s">
        <v>524</v>
      </c>
      <c r="D72" s="97" t="s">
        <v>476</v>
      </c>
      <c r="E72" s="82" t="s">
        <v>474</v>
      </c>
      <c r="F72" s="81">
        <v>2</v>
      </c>
      <c r="G72" s="83">
        <v>45359</v>
      </c>
      <c r="K72" s="83"/>
      <c r="L72" s="83"/>
      <c r="M72" s="83"/>
    </row>
    <row r="73" spans="1:13" ht="14.45" customHeight="1">
      <c r="A73" s="113"/>
      <c r="B73" s="80" t="s">
        <v>579</v>
      </c>
      <c r="C73" s="85" t="s">
        <v>580</v>
      </c>
      <c r="D73" s="90" t="s">
        <v>16</v>
      </c>
      <c r="E73" s="82" t="s">
        <v>496</v>
      </c>
      <c r="F73" s="81">
        <v>5</v>
      </c>
      <c r="G73" s="83">
        <v>45359</v>
      </c>
      <c r="J73" s="83"/>
      <c r="K73" s="83"/>
      <c r="L73" s="83"/>
    </row>
    <row r="74" spans="1:13" ht="14.45" customHeight="1">
      <c r="A74" s="113"/>
      <c r="B74" s="80" t="s">
        <v>571</v>
      </c>
      <c r="C74" s="85" t="s">
        <v>581</v>
      </c>
      <c r="D74" s="90" t="s">
        <v>16</v>
      </c>
      <c r="E74" s="82" t="s">
        <v>496</v>
      </c>
      <c r="F74" s="81">
        <v>4</v>
      </c>
      <c r="G74" s="83">
        <v>45364</v>
      </c>
      <c r="J74" s="83"/>
      <c r="K74" s="83"/>
      <c r="M74" s="83"/>
    </row>
    <row r="75" spans="1:13" ht="14.45" customHeight="1">
      <c r="A75" s="113"/>
      <c r="B75" s="80" t="s">
        <v>572</v>
      </c>
      <c r="C75" s="85" t="s">
        <v>582</v>
      </c>
      <c r="D75" s="90" t="s">
        <v>16</v>
      </c>
      <c r="E75" s="82" t="s">
        <v>496</v>
      </c>
      <c r="F75" s="81">
        <v>3</v>
      </c>
      <c r="G75" s="83">
        <v>45364</v>
      </c>
      <c r="J75" s="83"/>
      <c r="K75" s="83"/>
      <c r="M75" s="83"/>
    </row>
    <row r="76" spans="1:13" ht="14.45" customHeight="1">
      <c r="A76" s="113"/>
      <c r="B76" s="80" t="s">
        <v>583</v>
      </c>
      <c r="C76" s="85" t="s">
        <v>584</v>
      </c>
      <c r="D76" s="90" t="s">
        <v>16</v>
      </c>
      <c r="E76" s="82" t="s">
        <v>496</v>
      </c>
      <c r="F76" s="81">
        <v>2</v>
      </c>
      <c r="G76" s="83">
        <v>45358</v>
      </c>
      <c r="K76" s="83"/>
      <c r="L76" s="83"/>
      <c r="M76" s="83"/>
    </row>
    <row r="77" spans="1:13" ht="14.45" customHeight="1">
      <c r="A77" s="113"/>
      <c r="B77" s="80" t="s">
        <v>573</v>
      </c>
      <c r="C77" s="85" t="s">
        <v>585</v>
      </c>
      <c r="D77" s="90" t="s">
        <v>16</v>
      </c>
      <c r="E77" s="82" t="s">
        <v>61</v>
      </c>
      <c r="F77" s="81">
        <v>2</v>
      </c>
      <c r="G77" s="83">
        <v>45364</v>
      </c>
      <c r="K77" s="83"/>
      <c r="L77" s="83"/>
      <c r="M77" s="83"/>
    </row>
    <row r="78" spans="1:13" ht="14.45" customHeight="1">
      <c r="A78" s="113"/>
      <c r="B78" s="80" t="s">
        <v>586</v>
      </c>
      <c r="C78" s="85" t="s">
        <v>587</v>
      </c>
      <c r="D78" s="90" t="s">
        <v>16</v>
      </c>
      <c r="E78" s="82" t="s">
        <v>496</v>
      </c>
      <c r="F78" s="81">
        <v>1</v>
      </c>
      <c r="G78" s="84">
        <v>45358</v>
      </c>
      <c r="J78" s="83"/>
      <c r="K78" s="83"/>
      <c r="L78" s="83"/>
      <c r="M78" s="83"/>
    </row>
    <row r="79" spans="1:13" ht="14.45" customHeight="1">
      <c r="A79" s="113"/>
      <c r="B79" s="80" t="s">
        <v>574</v>
      </c>
      <c r="C79" s="85" t="s">
        <v>588</v>
      </c>
      <c r="D79" s="90" t="s">
        <v>16</v>
      </c>
      <c r="E79" s="82" t="s">
        <v>496</v>
      </c>
      <c r="F79" s="81">
        <v>2</v>
      </c>
      <c r="G79" s="83">
        <v>45364</v>
      </c>
      <c r="K79" s="83"/>
      <c r="L79" s="83"/>
      <c r="M79" s="83"/>
    </row>
    <row r="80" spans="1:13" ht="14.45" customHeight="1">
      <c r="A80" s="113"/>
      <c r="B80" s="80" t="s">
        <v>575</v>
      </c>
      <c r="C80" s="85" t="s">
        <v>589</v>
      </c>
      <c r="D80" s="90" t="s">
        <v>16</v>
      </c>
      <c r="E80" s="82" t="s">
        <v>496</v>
      </c>
      <c r="F80" s="81">
        <v>1</v>
      </c>
      <c r="G80" s="84">
        <v>45365</v>
      </c>
      <c r="J80" s="83"/>
      <c r="K80" s="83"/>
      <c r="L80" s="83"/>
      <c r="M80" s="83"/>
    </row>
    <row r="81" spans="1:13" ht="14.45" customHeight="1">
      <c r="A81" s="113"/>
      <c r="B81" s="80" t="s">
        <v>590</v>
      </c>
      <c r="C81" s="85" t="s">
        <v>591</v>
      </c>
      <c r="D81" s="90" t="s">
        <v>16</v>
      </c>
      <c r="E81" s="82" t="s">
        <v>496</v>
      </c>
      <c r="F81" s="81">
        <v>0</v>
      </c>
      <c r="G81" s="84">
        <v>45359</v>
      </c>
      <c r="J81" s="83"/>
      <c r="K81" s="83"/>
      <c r="L81" s="83"/>
      <c r="M81" s="83"/>
    </row>
    <row r="82" spans="1:13" ht="14.45" customHeight="1">
      <c r="A82" s="113"/>
      <c r="B82" s="80" t="s">
        <v>592</v>
      </c>
      <c r="C82" s="85" t="s">
        <v>593</v>
      </c>
      <c r="D82" s="90" t="s">
        <v>16</v>
      </c>
      <c r="E82" s="82" t="s">
        <v>496</v>
      </c>
      <c r="F82" s="81">
        <v>1</v>
      </c>
      <c r="G82" s="84">
        <v>45371</v>
      </c>
      <c r="J82" s="83"/>
      <c r="K82" s="83"/>
      <c r="L82" s="83"/>
      <c r="M82" s="83"/>
    </row>
    <row r="83" spans="1:13" ht="14.45" customHeight="1">
      <c r="A83" s="113"/>
      <c r="B83" s="80" t="s">
        <v>594</v>
      </c>
      <c r="C83" s="85" t="s">
        <v>595</v>
      </c>
      <c r="D83" s="97" t="s">
        <v>476</v>
      </c>
      <c r="E83" s="82" t="s">
        <v>496</v>
      </c>
      <c r="F83" s="81">
        <v>1</v>
      </c>
      <c r="G83" s="84">
        <v>45371</v>
      </c>
      <c r="J83" s="83"/>
      <c r="K83" s="83"/>
      <c r="L83" s="83"/>
      <c r="M83" s="83"/>
    </row>
    <row r="84" spans="1:13">
      <c r="B84" s="87" t="s">
        <v>576</v>
      </c>
      <c r="C84" s="104" t="s">
        <v>577</v>
      </c>
      <c r="D84" s="97" t="s">
        <v>476</v>
      </c>
      <c r="E84" s="97" t="s">
        <v>474</v>
      </c>
      <c r="F84" s="97" t="s">
        <v>489</v>
      </c>
      <c r="G84" s="110">
        <v>45364</v>
      </c>
      <c r="H84" s="86"/>
    </row>
    <row r="85" spans="1:13" ht="15.75">
      <c r="B85" s="161" t="s">
        <v>539</v>
      </c>
      <c r="C85" s="161"/>
      <c r="D85" s="161"/>
      <c r="E85" s="161"/>
      <c r="F85" s="161"/>
      <c r="G85" s="161"/>
      <c r="H85" s="86"/>
    </row>
    <row r="86" spans="1:13" ht="14.45" customHeight="1">
      <c r="B86" s="105" t="s">
        <v>497</v>
      </c>
      <c r="C86" s="106" t="s">
        <v>498</v>
      </c>
      <c r="D86" s="101"/>
      <c r="E86" s="107" t="s">
        <v>61</v>
      </c>
      <c r="F86" s="108">
        <v>2</v>
      </c>
      <c r="G86" s="111">
        <v>45329</v>
      </c>
    </row>
    <row r="87" spans="1:13" ht="14.45" customHeight="1">
      <c r="B87" s="105" t="s">
        <v>499</v>
      </c>
      <c r="C87" s="106" t="s">
        <v>500</v>
      </c>
      <c r="D87" s="101"/>
      <c r="E87" s="107" t="s">
        <v>61</v>
      </c>
      <c r="F87" s="108">
        <v>2</v>
      </c>
      <c r="G87" s="111">
        <v>45329</v>
      </c>
    </row>
    <row r="88" spans="1:13" ht="14.45" customHeight="1">
      <c r="B88" s="105" t="s">
        <v>501</v>
      </c>
      <c r="C88" s="106" t="s">
        <v>502</v>
      </c>
      <c r="D88" s="101"/>
      <c r="E88" s="107" t="s">
        <v>61</v>
      </c>
      <c r="F88" s="108">
        <v>3</v>
      </c>
      <c r="G88" s="111">
        <v>45358</v>
      </c>
    </row>
    <row r="89" spans="1:13" ht="14.45" customHeight="1">
      <c r="B89" s="105" t="s">
        <v>503</v>
      </c>
      <c r="C89" s="106" t="s">
        <v>504</v>
      </c>
      <c r="D89" s="101"/>
      <c r="E89" s="107" t="s">
        <v>61</v>
      </c>
      <c r="F89" s="108">
        <v>1</v>
      </c>
      <c r="G89" s="111">
        <v>45352</v>
      </c>
    </row>
    <row r="90" spans="1:13" ht="14.45" customHeight="1">
      <c r="B90" s="105" t="s">
        <v>505</v>
      </c>
      <c r="C90" s="106" t="s">
        <v>506</v>
      </c>
      <c r="D90" s="101"/>
      <c r="E90" s="107" t="s">
        <v>61</v>
      </c>
      <c r="F90" s="108">
        <v>0</v>
      </c>
      <c r="G90" s="111">
        <v>45347</v>
      </c>
    </row>
    <row r="91" spans="1:13" ht="14.45" customHeight="1">
      <c r="B91" s="105" t="s">
        <v>507</v>
      </c>
      <c r="C91" s="106" t="s">
        <v>508</v>
      </c>
      <c r="D91" s="101"/>
      <c r="E91" s="107" t="s">
        <v>61</v>
      </c>
      <c r="F91" s="108">
        <v>1</v>
      </c>
      <c r="G91" s="111">
        <v>45352</v>
      </c>
    </row>
    <row r="92" spans="1:13" ht="14.45" customHeight="1">
      <c r="B92" s="105" t="s">
        <v>509</v>
      </c>
      <c r="C92" s="106" t="s">
        <v>510</v>
      </c>
      <c r="D92" s="101"/>
      <c r="E92" s="107" t="s">
        <v>61</v>
      </c>
      <c r="F92" s="108">
        <v>2</v>
      </c>
      <c r="G92" s="111">
        <v>45352</v>
      </c>
    </row>
    <row r="93" spans="1:13" ht="14.45" customHeight="1">
      <c r="B93" s="105" t="s">
        <v>511</v>
      </c>
      <c r="C93" s="106" t="s">
        <v>512</v>
      </c>
      <c r="D93" s="101"/>
      <c r="E93" s="107" t="s">
        <v>61</v>
      </c>
      <c r="F93" s="108">
        <v>1</v>
      </c>
      <c r="G93" s="111">
        <v>45352</v>
      </c>
    </row>
    <row r="94" spans="1:13" ht="14.45" customHeight="1">
      <c r="B94" s="105" t="s">
        <v>513</v>
      </c>
      <c r="C94" s="106" t="s">
        <v>514</v>
      </c>
      <c r="D94" s="101"/>
      <c r="E94" s="107" t="s">
        <v>61</v>
      </c>
      <c r="F94" s="108">
        <v>2</v>
      </c>
      <c r="G94" s="111">
        <v>45352</v>
      </c>
    </row>
    <row r="95" spans="1:13" ht="14.45" customHeight="1">
      <c r="B95" s="105" t="s">
        <v>515</v>
      </c>
      <c r="C95" s="106" t="s">
        <v>516</v>
      </c>
      <c r="D95" s="101"/>
      <c r="E95" s="107" t="s">
        <v>61</v>
      </c>
      <c r="F95" s="108">
        <v>3</v>
      </c>
      <c r="G95" s="111">
        <v>45357</v>
      </c>
    </row>
    <row r="96" spans="1:13" ht="14.45" customHeight="1">
      <c r="B96" s="105" t="s">
        <v>517</v>
      </c>
      <c r="C96" s="106" t="s">
        <v>518</v>
      </c>
      <c r="D96" s="101"/>
      <c r="E96" s="107" t="s">
        <v>61</v>
      </c>
      <c r="F96" s="108">
        <v>2</v>
      </c>
      <c r="G96" s="111">
        <v>45352</v>
      </c>
    </row>
    <row r="97" spans="2:8" ht="14.45" customHeight="1">
      <c r="B97" s="105" t="s">
        <v>519</v>
      </c>
      <c r="C97" s="106" t="s">
        <v>520</v>
      </c>
      <c r="D97" s="101"/>
      <c r="E97" s="107" t="s">
        <v>61</v>
      </c>
      <c r="F97" s="108">
        <v>2</v>
      </c>
      <c r="G97" s="111">
        <v>45352</v>
      </c>
    </row>
    <row r="98" spans="2:8" ht="14.45" customHeight="1">
      <c r="B98" s="105" t="s">
        <v>521</v>
      </c>
      <c r="C98" s="106" t="s">
        <v>522</v>
      </c>
      <c r="D98" s="101"/>
      <c r="E98" s="107" t="s">
        <v>61</v>
      </c>
      <c r="F98" s="108">
        <v>2</v>
      </c>
      <c r="G98" s="111">
        <v>45352</v>
      </c>
    </row>
    <row r="99" spans="2:8" ht="14.45" customHeight="1">
      <c r="B99" s="105" t="s">
        <v>523</v>
      </c>
      <c r="C99" s="106" t="s">
        <v>524</v>
      </c>
      <c r="D99" s="101"/>
      <c r="E99" s="107" t="s">
        <v>474</v>
      </c>
      <c r="F99" s="108">
        <v>3</v>
      </c>
      <c r="G99" s="111">
        <v>45352</v>
      </c>
    </row>
    <row r="100" spans="2:8" ht="14.45" customHeight="1">
      <c r="B100" s="105" t="s">
        <v>525</v>
      </c>
      <c r="C100" s="106" t="s">
        <v>526</v>
      </c>
      <c r="D100" s="101"/>
      <c r="E100" s="107" t="s">
        <v>474</v>
      </c>
      <c r="F100" s="108">
        <v>0</v>
      </c>
      <c r="G100" s="111">
        <v>45359</v>
      </c>
    </row>
    <row r="101" spans="2:8" ht="15.75">
      <c r="B101" s="161" t="s">
        <v>540</v>
      </c>
      <c r="C101" s="161"/>
      <c r="D101" s="161"/>
      <c r="E101" s="161"/>
      <c r="F101" s="161"/>
      <c r="G101" s="161"/>
    </row>
    <row r="102" spans="2:8" ht="14.45" customHeight="1">
      <c r="B102" s="105" t="s">
        <v>527</v>
      </c>
      <c r="C102" s="106" t="s">
        <v>528</v>
      </c>
      <c r="D102" s="101"/>
      <c r="E102" s="107" t="s">
        <v>61</v>
      </c>
      <c r="F102" s="108">
        <v>3</v>
      </c>
      <c r="G102" s="111">
        <v>38053</v>
      </c>
    </row>
    <row r="103" spans="2:8" ht="14.45" customHeight="1">
      <c r="B103" s="105" t="s">
        <v>529</v>
      </c>
      <c r="C103" s="106" t="s">
        <v>530</v>
      </c>
      <c r="D103" s="101"/>
      <c r="E103" s="107" t="s">
        <v>61</v>
      </c>
      <c r="F103" s="108">
        <v>3</v>
      </c>
      <c r="G103" s="111">
        <v>38053</v>
      </c>
    </row>
    <row r="104" spans="2:8" ht="14.45" customHeight="1">
      <c r="B104" s="105" t="s">
        <v>531</v>
      </c>
      <c r="C104" s="106" t="s">
        <v>532</v>
      </c>
      <c r="D104" s="101"/>
      <c r="E104" s="107" t="s">
        <v>61</v>
      </c>
      <c r="F104" s="108">
        <v>2</v>
      </c>
      <c r="G104" s="111">
        <v>38053</v>
      </c>
    </row>
    <row r="105" spans="2:8" ht="14.45" customHeight="1">
      <c r="B105" s="105" t="s">
        <v>533</v>
      </c>
      <c r="C105" s="106" t="s">
        <v>534</v>
      </c>
      <c r="D105" s="101"/>
      <c r="E105" s="107" t="s">
        <v>61</v>
      </c>
      <c r="F105" s="108">
        <v>2</v>
      </c>
      <c r="G105" s="111">
        <v>38053</v>
      </c>
    </row>
    <row r="106" spans="2:8" ht="14.45" customHeight="1">
      <c r="B106" s="105" t="s">
        <v>535</v>
      </c>
      <c r="C106" s="104" t="s">
        <v>536</v>
      </c>
      <c r="D106" s="101"/>
      <c r="E106" s="107" t="s">
        <v>61</v>
      </c>
      <c r="F106" s="108">
        <v>0</v>
      </c>
      <c r="G106" s="111">
        <v>38053</v>
      </c>
    </row>
    <row r="107" spans="2:8" ht="14.45" customHeight="1">
      <c r="B107" s="105" t="s">
        <v>537</v>
      </c>
      <c r="C107" s="106" t="s">
        <v>524</v>
      </c>
      <c r="D107" s="101"/>
      <c r="E107" s="107" t="s">
        <v>474</v>
      </c>
      <c r="F107" s="108">
        <v>2</v>
      </c>
      <c r="G107" s="111">
        <v>45327</v>
      </c>
    </row>
    <row r="108" spans="2:8" ht="14.45" customHeight="1">
      <c r="B108" s="105" t="s">
        <v>538</v>
      </c>
      <c r="C108" s="106" t="s">
        <v>526</v>
      </c>
      <c r="D108" s="101"/>
      <c r="E108" s="107" t="s">
        <v>474</v>
      </c>
      <c r="F108" s="108">
        <v>0</v>
      </c>
      <c r="G108" s="111">
        <v>38053</v>
      </c>
    </row>
    <row r="109" spans="2:8" ht="15.75">
      <c r="B109" s="161" t="s">
        <v>471</v>
      </c>
      <c r="C109" s="161"/>
      <c r="D109" s="161"/>
      <c r="E109" s="161"/>
      <c r="F109" s="161"/>
      <c r="G109" s="161"/>
      <c r="H109" s="86"/>
    </row>
    <row r="110" spans="2:8" ht="30">
      <c r="B110" s="87" t="s">
        <v>479</v>
      </c>
      <c r="C110" s="104" t="s">
        <v>478</v>
      </c>
      <c r="D110" s="90" t="s">
        <v>16</v>
      </c>
      <c r="E110" s="97" t="s">
        <v>61</v>
      </c>
      <c r="F110" s="97" t="s">
        <v>489</v>
      </c>
      <c r="G110" s="93">
        <v>45313</v>
      </c>
      <c r="H110" s="86"/>
    </row>
    <row r="111" spans="2:8" ht="30">
      <c r="B111" s="87" t="s">
        <v>480</v>
      </c>
      <c r="C111" s="104" t="s">
        <v>473</v>
      </c>
      <c r="D111" s="90" t="s">
        <v>16</v>
      </c>
      <c r="E111" s="97" t="s">
        <v>61</v>
      </c>
      <c r="F111" s="97" t="s">
        <v>489</v>
      </c>
      <c r="G111" s="93">
        <v>45313</v>
      </c>
      <c r="H111" s="86"/>
    </row>
    <row r="112" spans="2:8" ht="45">
      <c r="B112" s="87" t="s">
        <v>481</v>
      </c>
      <c r="C112" s="104" t="s">
        <v>475</v>
      </c>
      <c r="D112" s="90" t="s">
        <v>476</v>
      </c>
      <c r="E112" s="97" t="s">
        <v>474</v>
      </c>
      <c r="F112" s="97" t="s">
        <v>489</v>
      </c>
      <c r="G112" s="93">
        <v>45313</v>
      </c>
      <c r="H112" s="86"/>
    </row>
    <row r="113" spans="2:8">
      <c r="B113" s="87" t="s">
        <v>482</v>
      </c>
      <c r="C113" s="87" t="s">
        <v>472</v>
      </c>
      <c r="D113" s="90" t="s">
        <v>16</v>
      </c>
      <c r="E113" s="97" t="s">
        <v>61</v>
      </c>
      <c r="F113" s="97" t="s">
        <v>489</v>
      </c>
      <c r="G113" s="93">
        <v>45313</v>
      </c>
      <c r="H113" s="86"/>
    </row>
    <row r="114" spans="2:8" ht="30">
      <c r="B114" s="87" t="s">
        <v>483</v>
      </c>
      <c r="C114" s="104" t="s">
        <v>477</v>
      </c>
      <c r="D114" s="90" t="s">
        <v>16</v>
      </c>
      <c r="E114" s="97" t="s">
        <v>61</v>
      </c>
      <c r="F114" s="97" t="s">
        <v>489</v>
      </c>
      <c r="G114" s="93">
        <v>45313</v>
      </c>
      <c r="H114" s="86"/>
    </row>
    <row r="115" spans="2:8" ht="15.75">
      <c r="B115" s="161" t="s">
        <v>470</v>
      </c>
      <c r="C115" s="161"/>
      <c r="D115" s="161"/>
      <c r="E115" s="161"/>
      <c r="F115" s="161"/>
      <c r="G115" s="161"/>
      <c r="H115" s="86"/>
    </row>
    <row r="116" spans="2:8">
      <c r="B116" s="87" t="s">
        <v>559</v>
      </c>
      <c r="C116" s="87" t="s">
        <v>567</v>
      </c>
      <c r="D116" s="90" t="s">
        <v>8</v>
      </c>
      <c r="E116" s="97" t="s">
        <v>61</v>
      </c>
      <c r="F116" s="97" t="s">
        <v>489</v>
      </c>
      <c r="G116" s="93">
        <v>45355</v>
      </c>
      <c r="H116" s="86"/>
    </row>
    <row r="117" spans="2:8">
      <c r="B117" s="87" t="s">
        <v>560</v>
      </c>
      <c r="C117" s="87" t="s">
        <v>568</v>
      </c>
      <c r="D117" s="90" t="s">
        <v>8</v>
      </c>
      <c r="E117" s="97" t="s">
        <v>61</v>
      </c>
      <c r="F117" s="97" t="s">
        <v>489</v>
      </c>
      <c r="G117" s="93">
        <v>45355</v>
      </c>
      <c r="H117" s="86"/>
    </row>
    <row r="118" spans="2:8">
      <c r="B118" s="87" t="s">
        <v>561</v>
      </c>
      <c r="C118" s="87" t="s">
        <v>566</v>
      </c>
      <c r="D118" s="90" t="s">
        <v>8</v>
      </c>
      <c r="E118" s="97" t="s">
        <v>61</v>
      </c>
      <c r="F118" s="97" t="s">
        <v>489</v>
      </c>
      <c r="G118" s="93">
        <v>45355</v>
      </c>
      <c r="H118" s="86"/>
    </row>
    <row r="119" spans="2:8">
      <c r="B119" s="87" t="s">
        <v>562</v>
      </c>
      <c r="C119" s="87" t="s">
        <v>565</v>
      </c>
      <c r="D119" s="90" t="s">
        <v>8</v>
      </c>
      <c r="E119" s="97" t="s">
        <v>61</v>
      </c>
      <c r="F119" s="97" t="s">
        <v>489</v>
      </c>
      <c r="G119" s="93">
        <v>45355</v>
      </c>
      <c r="H119" s="86"/>
    </row>
    <row r="120" spans="2:8">
      <c r="B120" s="87" t="s">
        <v>563</v>
      </c>
      <c r="C120" s="87" t="s">
        <v>569</v>
      </c>
      <c r="D120" s="90" t="s">
        <v>8</v>
      </c>
      <c r="E120" s="97" t="s">
        <v>61</v>
      </c>
      <c r="F120" s="97" t="s">
        <v>489</v>
      </c>
      <c r="G120" s="93">
        <v>45355</v>
      </c>
      <c r="H120" s="86"/>
    </row>
    <row r="121" spans="2:8">
      <c r="B121" s="87" t="s">
        <v>564</v>
      </c>
      <c r="C121" s="87" t="s">
        <v>570</v>
      </c>
      <c r="D121" s="97" t="s">
        <v>476</v>
      </c>
      <c r="E121" s="97" t="s">
        <v>474</v>
      </c>
      <c r="F121" s="97" t="s">
        <v>489</v>
      </c>
      <c r="G121" s="93">
        <v>45355</v>
      </c>
      <c r="H121" s="86"/>
    </row>
    <row r="122" spans="2:8">
      <c r="H122" s="86"/>
    </row>
    <row r="123" spans="2:8">
      <c r="H123" s="86"/>
    </row>
    <row r="124" spans="2:8">
      <c r="H124" s="86"/>
    </row>
    <row r="125" spans="2:8">
      <c r="H125" s="86"/>
    </row>
    <row r="126" spans="2:8">
      <c r="H126" s="86"/>
    </row>
    <row r="127" spans="2:8">
      <c r="H127" s="86"/>
    </row>
    <row r="128" spans="2:8">
      <c r="H128" s="86"/>
    </row>
    <row r="129" spans="8:8">
      <c r="H129" s="86"/>
    </row>
    <row r="130" spans="8:8">
      <c r="H130" s="86"/>
    </row>
    <row r="131" spans="8:8">
      <c r="H131" s="86"/>
    </row>
    <row r="132" spans="8:8">
      <c r="H132" s="86"/>
    </row>
    <row r="133" spans="8:8">
      <c r="H133" s="86"/>
    </row>
    <row r="134" spans="8:8">
      <c r="H134" s="86"/>
    </row>
    <row r="135" spans="8:8">
      <c r="H135" s="86"/>
    </row>
    <row r="136" spans="8:8">
      <c r="H136" s="86"/>
    </row>
    <row r="137" spans="8:8">
      <c r="H137" s="86"/>
    </row>
    <row r="138" spans="8:8">
      <c r="H138" s="86"/>
    </row>
    <row r="139" spans="8:8">
      <c r="H139" s="86"/>
    </row>
    <row r="140" spans="8:8">
      <c r="H140" s="86"/>
    </row>
    <row r="141" spans="8:8">
      <c r="H141" s="86"/>
    </row>
    <row r="142" spans="8:8">
      <c r="H142" s="86"/>
    </row>
    <row r="143" spans="8:8">
      <c r="H143" s="86"/>
    </row>
    <row r="144" spans="8:8">
      <c r="H144" s="86"/>
    </row>
    <row r="145" spans="8:8">
      <c r="H145" s="86"/>
    </row>
    <row r="146" spans="8:8">
      <c r="H146" s="86"/>
    </row>
    <row r="147" spans="8:8">
      <c r="H147" s="86"/>
    </row>
    <row r="148" spans="8:8">
      <c r="H148" s="86"/>
    </row>
    <row r="149" spans="8:8">
      <c r="H149" s="86"/>
    </row>
    <row r="150" spans="8:8">
      <c r="H150" s="86"/>
    </row>
    <row r="151" spans="8:8">
      <c r="H151" s="86"/>
    </row>
    <row r="152" spans="8:8">
      <c r="H152" s="86"/>
    </row>
    <row r="153" spans="8:8">
      <c r="H153" s="86"/>
    </row>
    <row r="154" spans="8:8">
      <c r="H154" s="86"/>
    </row>
    <row r="155" spans="8:8">
      <c r="H155" s="86"/>
    </row>
    <row r="156" spans="8:8">
      <c r="H156" s="86"/>
    </row>
    <row r="157" spans="8:8">
      <c r="H157" s="86"/>
    </row>
    <row r="158" spans="8:8">
      <c r="H158" s="86"/>
    </row>
    <row r="159" spans="8:8">
      <c r="H159" s="86"/>
    </row>
    <row r="160" spans="8:8">
      <c r="H160" s="86"/>
    </row>
    <row r="161" spans="8:8">
      <c r="H161" s="86"/>
    </row>
    <row r="162" spans="8:8">
      <c r="H162" s="86"/>
    </row>
    <row r="163" spans="8:8">
      <c r="H163" s="86"/>
    </row>
    <row r="164" spans="8:8">
      <c r="H164" s="86"/>
    </row>
    <row r="165" spans="8:8">
      <c r="H165" s="86"/>
    </row>
    <row r="166" spans="8:8">
      <c r="H166" s="86"/>
    </row>
    <row r="167" spans="8:8">
      <c r="H167" s="86"/>
    </row>
    <row r="168" spans="8:8">
      <c r="H168" s="86"/>
    </row>
    <row r="169" spans="8:8">
      <c r="H169" s="86"/>
    </row>
    <row r="170" spans="8:8">
      <c r="H170" s="86"/>
    </row>
    <row r="171" spans="8:8">
      <c r="H171" s="86"/>
    </row>
    <row r="172" spans="8:8">
      <c r="H172" s="86"/>
    </row>
    <row r="173" spans="8:8">
      <c r="H173" s="86"/>
    </row>
    <row r="174" spans="8:8">
      <c r="H174" s="86"/>
    </row>
    <row r="175" spans="8:8">
      <c r="H175" s="86"/>
    </row>
    <row r="176" spans="8:8">
      <c r="H176" s="86"/>
    </row>
    <row r="177" spans="8:8">
      <c r="H177" s="86"/>
    </row>
    <row r="178" spans="8:8">
      <c r="H178" s="86"/>
    </row>
    <row r="179" spans="8:8">
      <c r="H179" s="86"/>
    </row>
    <row r="180" spans="8:8">
      <c r="H180" s="86"/>
    </row>
    <row r="181" spans="8:8">
      <c r="H181" s="86"/>
    </row>
    <row r="182" spans="8:8">
      <c r="H182" s="86"/>
    </row>
    <row r="183" spans="8:8">
      <c r="H183" s="86"/>
    </row>
    <row r="184" spans="8:8">
      <c r="H184" s="86"/>
    </row>
    <row r="185" spans="8:8">
      <c r="H185" s="86"/>
    </row>
    <row r="186" spans="8:8">
      <c r="H186" s="86"/>
    </row>
    <row r="187" spans="8:8">
      <c r="H187" s="86"/>
    </row>
    <row r="188" spans="8:8">
      <c r="H188" s="86"/>
    </row>
    <row r="189" spans="8:8">
      <c r="H189" s="86"/>
    </row>
    <row r="190" spans="8:8">
      <c r="H190" s="86"/>
    </row>
    <row r="191" spans="8:8">
      <c r="H191" s="86"/>
    </row>
    <row r="192" spans="8:8">
      <c r="H192" s="86"/>
    </row>
    <row r="193" spans="8:8">
      <c r="H193" s="86"/>
    </row>
    <row r="194" spans="8:8">
      <c r="H194" s="86"/>
    </row>
    <row r="195" spans="8:8">
      <c r="H195" s="86"/>
    </row>
    <row r="196" spans="8:8">
      <c r="H196" s="86"/>
    </row>
    <row r="197" spans="8:8">
      <c r="H197" s="86"/>
    </row>
    <row r="198" spans="8:8">
      <c r="H198" s="86"/>
    </row>
    <row r="199" spans="8:8">
      <c r="H199" s="86"/>
    </row>
    <row r="200" spans="8:8">
      <c r="H200" s="86"/>
    </row>
    <row r="201" spans="8:8">
      <c r="H201" s="86"/>
    </row>
    <row r="202" spans="8:8">
      <c r="H202" s="86"/>
    </row>
    <row r="203" spans="8:8">
      <c r="H203" s="86"/>
    </row>
    <row r="204" spans="8:8">
      <c r="H204" s="86"/>
    </row>
    <row r="205" spans="8:8">
      <c r="H205" s="86"/>
    </row>
    <row r="206" spans="8:8">
      <c r="H206" s="86"/>
    </row>
    <row r="207" spans="8:8">
      <c r="H207" s="86"/>
    </row>
    <row r="208" spans="8:8">
      <c r="H208" s="86"/>
    </row>
    <row r="209" spans="8:8">
      <c r="H209" s="86"/>
    </row>
    <row r="210" spans="8:8">
      <c r="H210" s="86"/>
    </row>
    <row r="211" spans="8:8">
      <c r="H211" s="86"/>
    </row>
    <row r="212" spans="8:8">
      <c r="H212" s="86"/>
    </row>
    <row r="213" spans="8:8">
      <c r="H213" s="86"/>
    </row>
    <row r="214" spans="8:8">
      <c r="H214" s="86"/>
    </row>
    <row r="215" spans="8:8">
      <c r="H215" s="86"/>
    </row>
    <row r="216" spans="8:8">
      <c r="H216" s="86"/>
    </row>
    <row r="217" spans="8:8">
      <c r="H217" s="86"/>
    </row>
    <row r="218" spans="8:8">
      <c r="H218" s="86"/>
    </row>
    <row r="219" spans="8:8">
      <c r="H219" s="86"/>
    </row>
    <row r="220" spans="8:8">
      <c r="H220" s="86"/>
    </row>
    <row r="221" spans="8:8">
      <c r="H221" s="86"/>
    </row>
    <row r="222" spans="8:8">
      <c r="H222" s="86"/>
    </row>
    <row r="223" spans="8:8">
      <c r="H223" s="86"/>
    </row>
    <row r="224" spans="8:8">
      <c r="H224" s="86"/>
    </row>
    <row r="225" spans="8:8">
      <c r="H225" s="86"/>
    </row>
    <row r="226" spans="8:8">
      <c r="H226" s="86"/>
    </row>
    <row r="227" spans="8:8">
      <c r="H227" s="86"/>
    </row>
    <row r="228" spans="8:8">
      <c r="H228" s="86"/>
    </row>
    <row r="229" spans="8:8">
      <c r="H229" s="86"/>
    </row>
    <row r="230" spans="8:8">
      <c r="H230" s="86"/>
    </row>
    <row r="231" spans="8:8">
      <c r="H231" s="86"/>
    </row>
    <row r="232" spans="8:8">
      <c r="H232" s="86"/>
    </row>
    <row r="233" spans="8:8">
      <c r="H233" s="86"/>
    </row>
    <row r="234" spans="8:8">
      <c r="H234" s="86"/>
    </row>
    <row r="235" spans="8:8">
      <c r="H235" s="86"/>
    </row>
    <row r="236" spans="8:8">
      <c r="H236" s="86"/>
    </row>
    <row r="237" spans="8:8">
      <c r="H237" s="86"/>
    </row>
    <row r="238" spans="8:8">
      <c r="H238" s="86"/>
    </row>
    <row r="239" spans="8:8">
      <c r="H239" s="86"/>
    </row>
    <row r="240" spans="8:8">
      <c r="H240" s="86"/>
    </row>
    <row r="241" spans="8:8">
      <c r="H241" s="86"/>
    </row>
    <row r="242" spans="8:8">
      <c r="H242" s="86"/>
    </row>
    <row r="243" spans="8:8">
      <c r="H243" s="86"/>
    </row>
    <row r="244" spans="8:8">
      <c r="H244" s="86"/>
    </row>
    <row r="245" spans="8:8">
      <c r="H245" s="86"/>
    </row>
    <row r="246" spans="8:8">
      <c r="H246" s="86"/>
    </row>
    <row r="247" spans="8:8">
      <c r="H247" s="86"/>
    </row>
    <row r="248" spans="8:8">
      <c r="H248" s="86"/>
    </row>
    <row r="249" spans="8:8">
      <c r="H249" s="86"/>
    </row>
    <row r="250" spans="8:8">
      <c r="H250" s="86"/>
    </row>
    <row r="251" spans="8:8">
      <c r="H251" s="86"/>
    </row>
    <row r="252" spans="8:8">
      <c r="H252" s="86"/>
    </row>
    <row r="253" spans="8:8">
      <c r="H253" s="86"/>
    </row>
    <row r="254" spans="8:8">
      <c r="H254" s="86"/>
    </row>
    <row r="255" spans="8:8">
      <c r="H255" s="86"/>
    </row>
    <row r="256" spans="8:8">
      <c r="H256" s="86"/>
    </row>
    <row r="257" spans="8:8">
      <c r="H257" s="86"/>
    </row>
    <row r="258" spans="8:8">
      <c r="H258" s="86"/>
    </row>
    <row r="259" spans="8:8">
      <c r="H259" s="86"/>
    </row>
    <row r="260" spans="8:8">
      <c r="H260" s="86"/>
    </row>
    <row r="261" spans="8:8">
      <c r="H261" s="86"/>
    </row>
    <row r="262" spans="8:8">
      <c r="H262" s="86"/>
    </row>
    <row r="263" spans="8:8">
      <c r="H263" s="86"/>
    </row>
    <row r="264" spans="8:8">
      <c r="H264" s="86"/>
    </row>
    <row r="265" spans="8:8">
      <c r="H265" s="86"/>
    </row>
    <row r="266" spans="8:8">
      <c r="H266" s="86"/>
    </row>
    <row r="267" spans="8:8">
      <c r="H267" s="86"/>
    </row>
    <row r="268" spans="8:8">
      <c r="H268" s="86"/>
    </row>
    <row r="269" spans="8:8">
      <c r="H269" s="86"/>
    </row>
    <row r="270" spans="8:8">
      <c r="H270" s="86"/>
    </row>
    <row r="271" spans="8:8">
      <c r="H271" s="86"/>
    </row>
    <row r="272" spans="8:8">
      <c r="H272" s="86"/>
    </row>
    <row r="273" spans="8:8">
      <c r="H273" s="86"/>
    </row>
    <row r="274" spans="8:8">
      <c r="H274" s="86"/>
    </row>
    <row r="275" spans="8:8">
      <c r="H275" s="86"/>
    </row>
    <row r="276" spans="8:8">
      <c r="H276" s="86"/>
    </row>
    <row r="277" spans="8:8">
      <c r="H277" s="86"/>
    </row>
    <row r="278" spans="8:8">
      <c r="H278" s="86"/>
    </row>
    <row r="279" spans="8:8">
      <c r="H279" s="86"/>
    </row>
    <row r="280" spans="8:8">
      <c r="H280" s="86"/>
    </row>
    <row r="281" spans="8:8">
      <c r="H281" s="86"/>
    </row>
    <row r="282" spans="8:8">
      <c r="H282" s="86"/>
    </row>
    <row r="283" spans="8:8">
      <c r="H283" s="86"/>
    </row>
    <row r="284" spans="8:8">
      <c r="H284" s="86"/>
    </row>
    <row r="285" spans="8:8">
      <c r="H285" s="86"/>
    </row>
    <row r="286" spans="8:8">
      <c r="H286" s="86"/>
    </row>
    <row r="287" spans="8:8">
      <c r="H287" s="86"/>
    </row>
    <row r="288" spans="8:8">
      <c r="H288" s="86"/>
    </row>
    <row r="289" spans="8:8">
      <c r="H289" s="86"/>
    </row>
    <row r="290" spans="8:8">
      <c r="H290" s="86"/>
    </row>
    <row r="291" spans="8:8">
      <c r="H291" s="86"/>
    </row>
    <row r="292" spans="8:8">
      <c r="H292" s="86"/>
    </row>
    <row r="293" spans="8:8">
      <c r="H293" s="86"/>
    </row>
    <row r="294" spans="8:8">
      <c r="H294" s="86"/>
    </row>
    <row r="295" spans="8:8">
      <c r="H295" s="86"/>
    </row>
    <row r="296" spans="8:8">
      <c r="H296" s="86"/>
    </row>
    <row r="297" spans="8:8">
      <c r="H297" s="86"/>
    </row>
    <row r="298" spans="8:8">
      <c r="H298" s="86"/>
    </row>
    <row r="299" spans="8:8">
      <c r="H299" s="86"/>
    </row>
    <row r="300" spans="8:8">
      <c r="H300" s="86"/>
    </row>
    <row r="301" spans="8:8">
      <c r="H301" s="86"/>
    </row>
    <row r="302" spans="8:8">
      <c r="H302" s="86"/>
    </row>
    <row r="303" spans="8:8">
      <c r="H303" s="86"/>
    </row>
    <row r="304" spans="8:8">
      <c r="H304" s="86"/>
    </row>
    <row r="305" spans="8:8">
      <c r="H305" s="86"/>
    </row>
    <row r="306" spans="8:8">
      <c r="H306" s="86"/>
    </row>
    <row r="307" spans="8:8">
      <c r="H307" s="86"/>
    </row>
    <row r="308" spans="8:8">
      <c r="H308" s="86"/>
    </row>
    <row r="309" spans="8:8">
      <c r="H309" s="86"/>
    </row>
    <row r="310" spans="8:8">
      <c r="H310" s="86"/>
    </row>
    <row r="311" spans="8:8">
      <c r="H311" s="86"/>
    </row>
    <row r="312" spans="8:8">
      <c r="H312" s="86"/>
    </row>
    <row r="313" spans="8:8">
      <c r="H313" s="86"/>
    </row>
    <row r="314" spans="8:8">
      <c r="H314" s="86"/>
    </row>
    <row r="315" spans="8:8">
      <c r="H315" s="86"/>
    </row>
    <row r="316" spans="8:8">
      <c r="H316" s="86"/>
    </row>
    <row r="317" spans="8:8">
      <c r="H317" s="86"/>
    </row>
    <row r="318" spans="8:8">
      <c r="H318" s="86"/>
    </row>
    <row r="319" spans="8:8">
      <c r="H319" s="86"/>
    </row>
    <row r="320" spans="8:8">
      <c r="H320" s="86"/>
    </row>
    <row r="321" spans="8:8">
      <c r="H321" s="86"/>
    </row>
    <row r="322" spans="8:8">
      <c r="H322" s="86"/>
    </row>
    <row r="323" spans="8:8">
      <c r="H323" s="86"/>
    </row>
    <row r="324" spans="8:8">
      <c r="H324" s="86"/>
    </row>
    <row r="325" spans="8:8">
      <c r="H325" s="86"/>
    </row>
    <row r="326" spans="8:8">
      <c r="H326" s="86"/>
    </row>
    <row r="327" spans="8:8">
      <c r="H327" s="86"/>
    </row>
    <row r="328" spans="8:8">
      <c r="H328" s="86"/>
    </row>
    <row r="329" spans="8:8">
      <c r="H329" s="86"/>
    </row>
    <row r="330" spans="8:8">
      <c r="H330" s="86"/>
    </row>
    <row r="331" spans="8:8">
      <c r="H331" s="86"/>
    </row>
    <row r="332" spans="8:8">
      <c r="H332" s="86"/>
    </row>
    <row r="333" spans="8:8">
      <c r="H333" s="86"/>
    </row>
    <row r="334" spans="8:8">
      <c r="H334" s="86"/>
    </row>
    <row r="335" spans="8:8">
      <c r="H335" s="86"/>
    </row>
    <row r="336" spans="8:8">
      <c r="H336" s="86"/>
    </row>
    <row r="337" spans="8:8">
      <c r="H337" s="86"/>
    </row>
    <row r="338" spans="8:8">
      <c r="H338" s="86"/>
    </row>
    <row r="339" spans="8:8">
      <c r="H339" s="86"/>
    </row>
    <row r="340" spans="8:8">
      <c r="H340" s="86"/>
    </row>
    <row r="341" spans="8:8">
      <c r="H341" s="86"/>
    </row>
    <row r="342" spans="8:8">
      <c r="H342" s="86"/>
    </row>
    <row r="343" spans="8:8">
      <c r="H343" s="86"/>
    </row>
    <row r="344" spans="8:8">
      <c r="H344" s="86"/>
    </row>
    <row r="345" spans="8:8">
      <c r="H345" s="86"/>
    </row>
    <row r="346" spans="8:8">
      <c r="H346" s="86"/>
    </row>
    <row r="347" spans="8:8">
      <c r="H347" s="86"/>
    </row>
    <row r="348" spans="8:8">
      <c r="H348" s="86"/>
    </row>
    <row r="349" spans="8:8">
      <c r="H349" s="86"/>
    </row>
    <row r="350" spans="8:8">
      <c r="H350" s="86"/>
    </row>
    <row r="351" spans="8:8">
      <c r="H351" s="86"/>
    </row>
    <row r="352" spans="8:8">
      <c r="H352" s="86"/>
    </row>
    <row r="353" spans="8:8">
      <c r="H353" s="86"/>
    </row>
    <row r="354" spans="8:8">
      <c r="H354" s="86"/>
    </row>
    <row r="355" spans="8:8">
      <c r="H355" s="86"/>
    </row>
    <row r="356" spans="8:8">
      <c r="H356" s="86"/>
    </row>
    <row r="357" spans="8:8">
      <c r="H357" s="86"/>
    </row>
    <row r="358" spans="8:8">
      <c r="H358" s="86"/>
    </row>
    <row r="359" spans="8:8">
      <c r="H359" s="86"/>
    </row>
    <row r="360" spans="8:8">
      <c r="H360" s="86"/>
    </row>
    <row r="361" spans="8:8">
      <c r="H361" s="86"/>
    </row>
    <row r="362" spans="8:8">
      <c r="H362" s="86"/>
    </row>
    <row r="363" spans="8:8">
      <c r="H363" s="86"/>
    </row>
    <row r="364" spans="8:8">
      <c r="H364" s="86"/>
    </row>
    <row r="365" spans="8:8">
      <c r="H365" s="86"/>
    </row>
    <row r="366" spans="8:8">
      <c r="H366" s="86"/>
    </row>
    <row r="367" spans="8:8">
      <c r="H367" s="86"/>
    </row>
    <row r="368" spans="8:8">
      <c r="H368" s="86"/>
    </row>
    <row r="369" spans="8:8">
      <c r="H369" s="86"/>
    </row>
    <row r="370" spans="8:8">
      <c r="H370" s="86"/>
    </row>
    <row r="371" spans="8:8">
      <c r="H371" s="86"/>
    </row>
    <row r="372" spans="8:8">
      <c r="H372" s="86"/>
    </row>
    <row r="373" spans="8:8">
      <c r="H373" s="86"/>
    </row>
    <row r="374" spans="8:8">
      <c r="H374" s="86"/>
    </row>
    <row r="375" spans="8:8">
      <c r="H375" s="86"/>
    </row>
    <row r="376" spans="8:8">
      <c r="H376" s="86"/>
    </row>
    <row r="377" spans="8:8">
      <c r="H377" s="86"/>
    </row>
    <row r="378" spans="8:8">
      <c r="H378" s="86"/>
    </row>
    <row r="379" spans="8:8">
      <c r="H379" s="86"/>
    </row>
    <row r="380" spans="8:8">
      <c r="H380" s="86"/>
    </row>
    <row r="381" spans="8:8">
      <c r="H381" s="86"/>
    </row>
    <row r="382" spans="8:8">
      <c r="H382" s="86"/>
    </row>
    <row r="383" spans="8:8">
      <c r="H383" s="86"/>
    </row>
    <row r="384" spans="8:8">
      <c r="H384" s="86"/>
    </row>
    <row r="385" spans="8:8">
      <c r="H385" s="86"/>
    </row>
    <row r="386" spans="8:8">
      <c r="H386" s="86"/>
    </row>
    <row r="387" spans="8:8">
      <c r="H387" s="86"/>
    </row>
    <row r="388" spans="8:8">
      <c r="H388" s="86"/>
    </row>
    <row r="389" spans="8:8">
      <c r="H389" s="86"/>
    </row>
    <row r="390" spans="8:8">
      <c r="H390" s="86"/>
    </row>
    <row r="391" spans="8:8">
      <c r="H391" s="86"/>
    </row>
    <row r="392" spans="8:8">
      <c r="H392" s="86"/>
    </row>
    <row r="393" spans="8:8">
      <c r="H393" s="86"/>
    </row>
    <row r="394" spans="8:8">
      <c r="H394" s="86"/>
    </row>
    <row r="395" spans="8:8">
      <c r="H395" s="86"/>
    </row>
    <row r="396" spans="8:8">
      <c r="H396" s="86"/>
    </row>
    <row r="397" spans="8:8">
      <c r="H397" s="86"/>
    </row>
    <row r="398" spans="8:8">
      <c r="H398" s="86"/>
    </row>
    <row r="399" spans="8:8">
      <c r="H399" s="86"/>
    </row>
    <row r="400" spans="8:8">
      <c r="H400" s="86"/>
    </row>
    <row r="401" spans="8:8">
      <c r="H401" s="86"/>
    </row>
    <row r="402" spans="8:8">
      <c r="H402" s="86"/>
    </row>
    <row r="403" spans="8:8">
      <c r="H403" s="86"/>
    </row>
    <row r="404" spans="8:8">
      <c r="H404" s="86"/>
    </row>
    <row r="405" spans="8:8">
      <c r="H405" s="86"/>
    </row>
    <row r="406" spans="8:8">
      <c r="H406" s="86"/>
    </row>
    <row r="407" spans="8:8">
      <c r="H407" s="86"/>
    </row>
    <row r="408" spans="8:8">
      <c r="H408" s="86"/>
    </row>
    <row r="409" spans="8:8">
      <c r="H409" s="86"/>
    </row>
    <row r="410" spans="8:8">
      <c r="H410" s="86"/>
    </row>
    <row r="411" spans="8:8">
      <c r="H411" s="86"/>
    </row>
    <row r="412" spans="8:8">
      <c r="H412" s="86"/>
    </row>
    <row r="413" spans="8:8">
      <c r="H413" s="86"/>
    </row>
    <row r="414" spans="8:8">
      <c r="H414" s="86"/>
    </row>
    <row r="415" spans="8:8">
      <c r="H415" s="86"/>
    </row>
    <row r="416" spans="8:8">
      <c r="H416" s="86"/>
    </row>
    <row r="417" spans="8:8">
      <c r="H417" s="86"/>
    </row>
    <row r="418" spans="8:8">
      <c r="H418" s="86"/>
    </row>
    <row r="419" spans="8:8">
      <c r="H419" s="86"/>
    </row>
    <row r="420" spans="8:8">
      <c r="H420" s="86"/>
    </row>
    <row r="421" spans="8:8">
      <c r="H421" s="86"/>
    </row>
    <row r="422" spans="8:8">
      <c r="H422" s="86"/>
    </row>
    <row r="423" spans="8:8">
      <c r="H423" s="86"/>
    </row>
    <row r="424" spans="8:8">
      <c r="H424" s="86"/>
    </row>
    <row r="425" spans="8:8">
      <c r="H425" s="86"/>
    </row>
    <row r="426" spans="8:8">
      <c r="H426" s="86"/>
    </row>
    <row r="427" spans="8:8">
      <c r="H427" s="86"/>
    </row>
    <row r="428" spans="8:8">
      <c r="H428" s="86"/>
    </row>
    <row r="429" spans="8:8">
      <c r="H429" s="86"/>
    </row>
    <row r="430" spans="8:8">
      <c r="H430" s="86"/>
    </row>
    <row r="431" spans="8:8">
      <c r="H431" s="86"/>
    </row>
    <row r="432" spans="8:8">
      <c r="H432" s="86"/>
    </row>
    <row r="433" spans="8:8">
      <c r="H433" s="86"/>
    </row>
    <row r="434" spans="8:8">
      <c r="H434" s="86"/>
    </row>
    <row r="435" spans="8:8">
      <c r="H435" s="86"/>
    </row>
    <row r="436" spans="8:8">
      <c r="H436" s="86"/>
    </row>
    <row r="437" spans="8:8">
      <c r="H437" s="86"/>
    </row>
    <row r="438" spans="8:8">
      <c r="H438" s="86"/>
    </row>
    <row r="439" spans="8:8">
      <c r="H439" s="86"/>
    </row>
    <row r="440" spans="8:8">
      <c r="H440" s="86"/>
    </row>
    <row r="441" spans="8:8">
      <c r="H441" s="86"/>
    </row>
    <row r="442" spans="8:8">
      <c r="H442" s="86"/>
    </row>
    <row r="443" spans="8:8">
      <c r="H443" s="86"/>
    </row>
    <row r="444" spans="8:8">
      <c r="H444" s="86"/>
    </row>
    <row r="445" spans="8:8">
      <c r="H445" s="86"/>
    </row>
    <row r="446" spans="8:8">
      <c r="H446" s="86"/>
    </row>
    <row r="447" spans="8:8">
      <c r="H447" s="86"/>
    </row>
    <row r="448" spans="8:8">
      <c r="H448" s="86"/>
    </row>
    <row r="449" spans="8:8">
      <c r="H449" s="86"/>
    </row>
    <row r="450" spans="8:8">
      <c r="H450" s="86"/>
    </row>
    <row r="451" spans="8:8">
      <c r="H451" s="86"/>
    </row>
    <row r="452" spans="8:8">
      <c r="H452" s="86"/>
    </row>
    <row r="453" spans="8:8">
      <c r="H453" s="86"/>
    </row>
    <row r="454" spans="8:8">
      <c r="H454" s="86"/>
    </row>
    <row r="455" spans="8:8">
      <c r="H455" s="86"/>
    </row>
    <row r="456" spans="8:8">
      <c r="H456" s="86"/>
    </row>
    <row r="457" spans="8:8">
      <c r="H457" s="86"/>
    </row>
    <row r="458" spans="8:8">
      <c r="H458" s="86"/>
    </row>
    <row r="459" spans="8:8">
      <c r="H459" s="86"/>
    </row>
    <row r="460" spans="8:8">
      <c r="H460" s="86"/>
    </row>
    <row r="461" spans="8:8">
      <c r="H461" s="86"/>
    </row>
    <row r="462" spans="8:8">
      <c r="H462" s="86"/>
    </row>
    <row r="463" spans="8:8">
      <c r="H463" s="86"/>
    </row>
    <row r="464" spans="8:8">
      <c r="H464" s="86"/>
    </row>
    <row r="465" spans="8:8">
      <c r="H465" s="86"/>
    </row>
    <row r="466" spans="8:8">
      <c r="H466" s="86"/>
    </row>
    <row r="467" spans="8:8">
      <c r="H467" s="86"/>
    </row>
    <row r="468" spans="8:8">
      <c r="H468" s="86"/>
    </row>
    <row r="469" spans="8:8">
      <c r="H469" s="86"/>
    </row>
    <row r="470" spans="8:8">
      <c r="H470" s="86"/>
    </row>
    <row r="471" spans="8:8">
      <c r="H471" s="86"/>
    </row>
    <row r="472" spans="8:8">
      <c r="H472" s="86"/>
    </row>
    <row r="473" spans="8:8">
      <c r="H473" s="86"/>
    </row>
    <row r="474" spans="8:8">
      <c r="H474" s="86"/>
    </row>
    <row r="475" spans="8:8">
      <c r="H475" s="86"/>
    </row>
    <row r="476" spans="8:8">
      <c r="H476" s="86"/>
    </row>
    <row r="477" spans="8:8">
      <c r="H477" s="86"/>
    </row>
    <row r="478" spans="8:8">
      <c r="H478" s="86"/>
    </row>
    <row r="479" spans="8:8">
      <c r="H479" s="86"/>
    </row>
    <row r="480" spans="8:8">
      <c r="H480" s="86"/>
    </row>
    <row r="481" spans="8:8">
      <c r="H481" s="86"/>
    </row>
    <row r="482" spans="8:8">
      <c r="H482" s="86"/>
    </row>
    <row r="483" spans="8:8">
      <c r="H483" s="86"/>
    </row>
    <row r="484" spans="8:8">
      <c r="H484" s="86"/>
    </row>
    <row r="485" spans="8:8">
      <c r="H485" s="86"/>
    </row>
    <row r="486" spans="8:8">
      <c r="H486" s="86"/>
    </row>
    <row r="487" spans="8:8">
      <c r="H487" s="86"/>
    </row>
    <row r="488" spans="8:8">
      <c r="H488" s="86"/>
    </row>
    <row r="489" spans="8:8">
      <c r="H489" s="86"/>
    </row>
    <row r="490" spans="8:8">
      <c r="H490" s="86"/>
    </row>
    <row r="491" spans="8:8">
      <c r="H491" s="86"/>
    </row>
    <row r="492" spans="8:8">
      <c r="H492" s="86"/>
    </row>
    <row r="493" spans="8:8">
      <c r="H493" s="86"/>
    </row>
    <row r="494" spans="8:8">
      <c r="H494" s="86"/>
    </row>
    <row r="495" spans="8:8">
      <c r="H495" s="86"/>
    </row>
    <row r="496" spans="8:8">
      <c r="H496" s="86"/>
    </row>
    <row r="497" spans="8:8">
      <c r="H497" s="86"/>
    </row>
    <row r="498" spans="8:8">
      <c r="H498" s="86"/>
    </row>
    <row r="499" spans="8:8">
      <c r="H499" s="86"/>
    </row>
    <row r="500" spans="8:8">
      <c r="H500" s="86"/>
    </row>
    <row r="501" spans="8:8">
      <c r="H501" s="86"/>
    </row>
    <row r="502" spans="8:8">
      <c r="H502" s="86"/>
    </row>
    <row r="503" spans="8:8">
      <c r="H503" s="86"/>
    </row>
    <row r="504" spans="8:8">
      <c r="H504" s="86"/>
    </row>
    <row r="505" spans="8:8">
      <c r="H505" s="86"/>
    </row>
    <row r="506" spans="8:8">
      <c r="H506" s="86"/>
    </row>
    <row r="507" spans="8:8">
      <c r="H507" s="86"/>
    </row>
    <row r="508" spans="8:8">
      <c r="H508" s="86"/>
    </row>
    <row r="509" spans="8:8">
      <c r="H509" s="86"/>
    </row>
    <row r="510" spans="8:8">
      <c r="H510" s="86"/>
    </row>
    <row r="511" spans="8:8">
      <c r="H511" s="86"/>
    </row>
    <row r="512" spans="8:8">
      <c r="H512" s="86"/>
    </row>
    <row r="513" spans="8:8">
      <c r="H513" s="86"/>
    </row>
    <row r="514" spans="8:8">
      <c r="H514" s="86"/>
    </row>
    <row r="515" spans="8:8">
      <c r="H515" s="86"/>
    </row>
    <row r="516" spans="8:8">
      <c r="H516" s="86"/>
    </row>
    <row r="517" spans="8:8">
      <c r="H517" s="86"/>
    </row>
    <row r="518" spans="8:8">
      <c r="H518" s="86"/>
    </row>
    <row r="519" spans="8:8">
      <c r="H519" s="86"/>
    </row>
    <row r="520" spans="8:8">
      <c r="H520" s="86"/>
    </row>
    <row r="521" spans="8:8">
      <c r="H521" s="86"/>
    </row>
    <row r="522" spans="8:8">
      <c r="H522" s="86"/>
    </row>
    <row r="523" spans="8:8">
      <c r="H523" s="86"/>
    </row>
    <row r="524" spans="8:8">
      <c r="H524" s="86"/>
    </row>
    <row r="525" spans="8:8">
      <c r="H525" s="86"/>
    </row>
    <row r="526" spans="8:8">
      <c r="H526" s="86"/>
    </row>
    <row r="527" spans="8:8">
      <c r="H527" s="86"/>
    </row>
    <row r="528" spans="8:8">
      <c r="H528" s="86"/>
    </row>
    <row r="529" spans="8:8">
      <c r="H529" s="86"/>
    </row>
    <row r="530" spans="8:8">
      <c r="H530" s="86"/>
    </row>
    <row r="531" spans="8:8">
      <c r="H531" s="86"/>
    </row>
    <row r="532" spans="8:8">
      <c r="H532" s="86"/>
    </row>
    <row r="533" spans="8:8">
      <c r="H533" s="86"/>
    </row>
    <row r="534" spans="8:8">
      <c r="H534" s="86"/>
    </row>
    <row r="535" spans="8:8">
      <c r="H535" s="86"/>
    </row>
    <row r="536" spans="8:8">
      <c r="H536" s="86"/>
    </row>
    <row r="537" spans="8:8">
      <c r="H537" s="86"/>
    </row>
    <row r="538" spans="8:8">
      <c r="H538" s="86"/>
    </row>
    <row r="539" spans="8:8">
      <c r="H539" s="86"/>
    </row>
    <row r="540" spans="8:8">
      <c r="H540" s="86"/>
    </row>
    <row r="541" spans="8:8">
      <c r="H541" s="86"/>
    </row>
    <row r="542" spans="8:8">
      <c r="H542" s="86"/>
    </row>
    <row r="543" spans="8:8">
      <c r="H543" s="86"/>
    </row>
    <row r="544" spans="8:8">
      <c r="H544" s="86"/>
    </row>
    <row r="545" spans="8:8">
      <c r="H545" s="86"/>
    </row>
    <row r="546" spans="8:8">
      <c r="H546" s="86"/>
    </row>
    <row r="547" spans="8:8">
      <c r="H547" s="86"/>
    </row>
    <row r="548" spans="8:8">
      <c r="H548" s="86"/>
    </row>
    <row r="549" spans="8:8">
      <c r="H549" s="86"/>
    </row>
    <row r="550" spans="8:8">
      <c r="H550" s="86"/>
    </row>
    <row r="551" spans="8:8">
      <c r="H551" s="86"/>
    </row>
    <row r="552" spans="8:8">
      <c r="H552" s="86"/>
    </row>
    <row r="553" spans="8:8">
      <c r="H553" s="86"/>
    </row>
    <row r="554" spans="8:8">
      <c r="H554" s="86"/>
    </row>
    <row r="555" spans="8:8">
      <c r="H555" s="86"/>
    </row>
    <row r="556" spans="8:8">
      <c r="H556" s="86"/>
    </row>
    <row r="557" spans="8:8">
      <c r="H557" s="86"/>
    </row>
    <row r="558" spans="8:8">
      <c r="H558" s="86"/>
    </row>
    <row r="559" spans="8:8">
      <c r="H559" s="86"/>
    </row>
    <row r="560" spans="8:8">
      <c r="H560" s="86"/>
    </row>
    <row r="561" spans="8:8">
      <c r="H561" s="86"/>
    </row>
    <row r="562" spans="8:8">
      <c r="H562" s="86"/>
    </row>
    <row r="563" spans="8:8">
      <c r="H563" s="86"/>
    </row>
    <row r="564" spans="8:8">
      <c r="H564" s="86"/>
    </row>
    <row r="565" spans="8:8">
      <c r="H565" s="86"/>
    </row>
    <row r="566" spans="8:8">
      <c r="H566" s="86"/>
    </row>
    <row r="567" spans="8:8">
      <c r="H567" s="86"/>
    </row>
    <row r="568" spans="8:8">
      <c r="H568" s="86"/>
    </row>
    <row r="569" spans="8:8">
      <c r="H569" s="86"/>
    </row>
    <row r="570" spans="8:8">
      <c r="H570" s="86"/>
    </row>
    <row r="571" spans="8:8">
      <c r="H571" s="86"/>
    </row>
    <row r="572" spans="8:8">
      <c r="H572" s="86"/>
    </row>
    <row r="573" spans="8:8">
      <c r="H573" s="86"/>
    </row>
    <row r="574" spans="8:8">
      <c r="H574" s="86"/>
    </row>
    <row r="575" spans="8:8">
      <c r="H575" s="86"/>
    </row>
    <row r="576" spans="8:8">
      <c r="H576" s="86"/>
    </row>
    <row r="577" spans="8:8">
      <c r="H577" s="86"/>
    </row>
    <row r="578" spans="8:8">
      <c r="H578" s="86"/>
    </row>
    <row r="579" spans="8:8">
      <c r="H579" s="86"/>
    </row>
    <row r="580" spans="8:8">
      <c r="H580" s="86"/>
    </row>
    <row r="581" spans="8:8">
      <c r="H581" s="86"/>
    </row>
    <row r="582" spans="8:8">
      <c r="H582" s="86"/>
    </row>
    <row r="583" spans="8:8">
      <c r="H583" s="86"/>
    </row>
    <row r="584" spans="8:8">
      <c r="H584" s="86"/>
    </row>
    <row r="585" spans="8:8">
      <c r="H585" s="86"/>
    </row>
    <row r="586" spans="8:8">
      <c r="H586" s="86"/>
    </row>
    <row r="587" spans="8:8">
      <c r="H587" s="86"/>
    </row>
    <row r="588" spans="8:8">
      <c r="H588" s="86"/>
    </row>
    <row r="589" spans="8:8">
      <c r="H589" s="86"/>
    </row>
    <row r="590" spans="8:8">
      <c r="H590" s="86"/>
    </row>
    <row r="591" spans="8:8">
      <c r="H591" s="86"/>
    </row>
    <row r="592" spans="8:8">
      <c r="H592" s="86"/>
    </row>
    <row r="593" spans="8:8">
      <c r="H593" s="86"/>
    </row>
    <row r="594" spans="8:8">
      <c r="H594" s="86"/>
    </row>
    <row r="595" spans="8:8">
      <c r="H595" s="86"/>
    </row>
    <row r="596" spans="8:8">
      <c r="H596" s="86"/>
    </row>
    <row r="597" spans="8:8">
      <c r="H597" s="86"/>
    </row>
    <row r="598" spans="8:8">
      <c r="H598" s="86"/>
    </row>
    <row r="599" spans="8:8">
      <c r="H599" s="86"/>
    </row>
    <row r="600" spans="8:8">
      <c r="H600" s="86"/>
    </row>
    <row r="601" spans="8:8">
      <c r="H601" s="86"/>
    </row>
    <row r="602" spans="8:8">
      <c r="H602" s="86"/>
    </row>
    <row r="603" spans="8:8">
      <c r="H603" s="86"/>
    </row>
    <row r="604" spans="8:8">
      <c r="H604" s="86"/>
    </row>
    <row r="605" spans="8:8">
      <c r="H605" s="86"/>
    </row>
    <row r="606" spans="8:8">
      <c r="H606" s="86"/>
    </row>
    <row r="607" spans="8:8">
      <c r="H607" s="86"/>
    </row>
    <row r="608" spans="8:8">
      <c r="H608" s="86"/>
    </row>
    <row r="609" spans="8:8">
      <c r="H609" s="86"/>
    </row>
    <row r="610" spans="8:8">
      <c r="H610" s="86"/>
    </row>
    <row r="611" spans="8:8">
      <c r="H611" s="86"/>
    </row>
    <row r="612" spans="8:8">
      <c r="H612" s="86"/>
    </row>
    <row r="613" spans="8:8">
      <c r="H613" s="86"/>
    </row>
    <row r="614" spans="8:8">
      <c r="H614" s="86"/>
    </row>
    <row r="615" spans="8:8">
      <c r="H615" s="86"/>
    </row>
    <row r="616" spans="8:8">
      <c r="H616" s="86"/>
    </row>
    <row r="617" spans="8:8">
      <c r="H617" s="86"/>
    </row>
    <row r="618" spans="8:8">
      <c r="H618" s="86"/>
    </row>
    <row r="619" spans="8:8">
      <c r="H619" s="86"/>
    </row>
    <row r="620" spans="8:8">
      <c r="H620" s="86"/>
    </row>
    <row r="621" spans="8:8">
      <c r="H621" s="86"/>
    </row>
    <row r="622" spans="8:8">
      <c r="H622" s="86"/>
    </row>
    <row r="623" spans="8:8">
      <c r="H623" s="86"/>
    </row>
    <row r="624" spans="8:8">
      <c r="H624" s="86"/>
    </row>
    <row r="625" spans="8:8">
      <c r="H625" s="86"/>
    </row>
    <row r="626" spans="8:8">
      <c r="H626" s="86"/>
    </row>
    <row r="627" spans="8:8">
      <c r="H627" s="86"/>
    </row>
    <row r="628" spans="8:8">
      <c r="H628" s="86"/>
    </row>
    <row r="629" spans="8:8">
      <c r="H629" s="86"/>
    </row>
    <row r="630" spans="8:8">
      <c r="H630" s="86"/>
    </row>
    <row r="631" spans="8:8">
      <c r="H631" s="86"/>
    </row>
    <row r="632" spans="8:8">
      <c r="H632" s="86"/>
    </row>
    <row r="633" spans="8:8">
      <c r="H633" s="86"/>
    </row>
    <row r="634" spans="8:8">
      <c r="H634" s="86"/>
    </row>
    <row r="635" spans="8:8">
      <c r="H635" s="86"/>
    </row>
    <row r="636" spans="8:8">
      <c r="H636" s="86"/>
    </row>
    <row r="637" spans="8:8">
      <c r="H637" s="86"/>
    </row>
    <row r="638" spans="8:8">
      <c r="H638" s="86"/>
    </row>
    <row r="639" spans="8:8">
      <c r="H639" s="86"/>
    </row>
    <row r="640" spans="8:8">
      <c r="H640" s="86"/>
    </row>
    <row r="641" spans="8:8">
      <c r="H641" s="86"/>
    </row>
    <row r="642" spans="8:8">
      <c r="H642" s="86"/>
    </row>
    <row r="643" spans="8:8">
      <c r="H643" s="86"/>
    </row>
    <row r="644" spans="8:8">
      <c r="H644" s="86"/>
    </row>
    <row r="645" spans="8:8">
      <c r="H645" s="86"/>
    </row>
    <row r="646" spans="8:8">
      <c r="H646" s="86"/>
    </row>
    <row r="647" spans="8:8">
      <c r="H647" s="86"/>
    </row>
    <row r="648" spans="8:8">
      <c r="H648" s="86"/>
    </row>
    <row r="649" spans="8:8">
      <c r="H649" s="86"/>
    </row>
    <row r="650" spans="8:8">
      <c r="H650" s="86"/>
    </row>
    <row r="651" spans="8:8">
      <c r="H651" s="86"/>
    </row>
    <row r="652" spans="8:8">
      <c r="H652" s="86"/>
    </row>
    <row r="653" spans="8:8">
      <c r="H653" s="86"/>
    </row>
    <row r="654" spans="8:8">
      <c r="H654" s="86"/>
    </row>
    <row r="655" spans="8:8">
      <c r="H655" s="86"/>
    </row>
    <row r="656" spans="8:8">
      <c r="H656" s="86"/>
    </row>
    <row r="657" spans="8:8">
      <c r="H657" s="86"/>
    </row>
    <row r="658" spans="8:8">
      <c r="H658" s="86"/>
    </row>
    <row r="659" spans="8:8">
      <c r="H659" s="86"/>
    </row>
    <row r="660" spans="8:8">
      <c r="H660" s="86"/>
    </row>
    <row r="661" spans="8:8">
      <c r="H661" s="86"/>
    </row>
    <row r="662" spans="8:8">
      <c r="H662" s="86"/>
    </row>
    <row r="663" spans="8:8">
      <c r="H663" s="86"/>
    </row>
    <row r="664" spans="8:8">
      <c r="H664" s="86"/>
    </row>
    <row r="665" spans="8:8">
      <c r="H665" s="86"/>
    </row>
    <row r="666" spans="8:8">
      <c r="H666" s="86"/>
    </row>
    <row r="667" spans="8:8">
      <c r="H667" s="86"/>
    </row>
    <row r="668" spans="8:8">
      <c r="H668" s="86"/>
    </row>
    <row r="669" spans="8:8">
      <c r="H669" s="86"/>
    </row>
    <row r="670" spans="8:8">
      <c r="H670" s="86"/>
    </row>
    <row r="671" spans="8:8">
      <c r="H671" s="86"/>
    </row>
    <row r="672" spans="8:8">
      <c r="H672" s="86"/>
    </row>
    <row r="673" spans="8:8">
      <c r="H673" s="86"/>
    </row>
    <row r="674" spans="8:8">
      <c r="H674" s="86"/>
    </row>
    <row r="675" spans="8:8">
      <c r="H675" s="86"/>
    </row>
    <row r="676" spans="8:8">
      <c r="H676" s="86"/>
    </row>
    <row r="677" spans="8:8">
      <c r="H677" s="86"/>
    </row>
    <row r="678" spans="8:8">
      <c r="H678" s="86"/>
    </row>
    <row r="679" spans="8:8">
      <c r="H679" s="86"/>
    </row>
    <row r="680" spans="8:8">
      <c r="H680" s="86"/>
    </row>
    <row r="681" spans="8:8">
      <c r="H681" s="86"/>
    </row>
    <row r="682" spans="8:8">
      <c r="H682" s="86"/>
    </row>
    <row r="683" spans="8:8">
      <c r="H683" s="86"/>
    </row>
    <row r="684" spans="8:8">
      <c r="H684" s="86"/>
    </row>
    <row r="685" spans="8:8">
      <c r="H685" s="86"/>
    </row>
    <row r="686" spans="8:8">
      <c r="H686" s="86"/>
    </row>
    <row r="687" spans="8:8">
      <c r="H687" s="86"/>
    </row>
    <row r="688" spans="8:8">
      <c r="H688" s="86"/>
    </row>
    <row r="689" spans="8:8">
      <c r="H689" s="86"/>
    </row>
    <row r="690" spans="8:8">
      <c r="H690" s="86"/>
    </row>
    <row r="691" spans="8:8">
      <c r="H691" s="86"/>
    </row>
    <row r="692" spans="8:8">
      <c r="H692" s="86"/>
    </row>
    <row r="693" spans="8:8">
      <c r="H693" s="86"/>
    </row>
    <row r="694" spans="8:8">
      <c r="H694" s="86"/>
    </row>
    <row r="695" spans="8:8">
      <c r="H695" s="86"/>
    </row>
    <row r="696" spans="8:8">
      <c r="H696" s="86"/>
    </row>
    <row r="697" spans="8:8">
      <c r="H697" s="86"/>
    </row>
    <row r="698" spans="8:8">
      <c r="H698" s="86"/>
    </row>
    <row r="699" spans="8:8">
      <c r="H699" s="86"/>
    </row>
    <row r="700" spans="8:8">
      <c r="H700" s="86"/>
    </row>
    <row r="701" spans="8:8">
      <c r="H701" s="86"/>
    </row>
    <row r="702" spans="8:8">
      <c r="H702" s="86"/>
    </row>
    <row r="703" spans="8:8">
      <c r="H703" s="86"/>
    </row>
    <row r="704" spans="8:8">
      <c r="H704" s="86"/>
    </row>
    <row r="705" spans="8:8">
      <c r="H705" s="86"/>
    </row>
    <row r="706" spans="8:8">
      <c r="H706" s="86"/>
    </row>
    <row r="707" spans="8:8">
      <c r="H707" s="86"/>
    </row>
    <row r="708" spans="8:8">
      <c r="H708" s="86"/>
    </row>
    <row r="709" spans="8:8">
      <c r="H709" s="86"/>
    </row>
    <row r="710" spans="8:8">
      <c r="H710" s="86"/>
    </row>
    <row r="711" spans="8:8">
      <c r="H711" s="86"/>
    </row>
    <row r="712" spans="8:8">
      <c r="H712" s="86"/>
    </row>
    <row r="713" spans="8:8">
      <c r="H713" s="86"/>
    </row>
    <row r="714" spans="8:8">
      <c r="H714" s="86"/>
    </row>
    <row r="715" spans="8:8">
      <c r="H715" s="86"/>
    </row>
    <row r="716" spans="8:8">
      <c r="H716" s="86"/>
    </row>
    <row r="717" spans="8:8">
      <c r="H717" s="86"/>
    </row>
    <row r="718" spans="8:8">
      <c r="H718" s="86"/>
    </row>
    <row r="719" spans="8:8">
      <c r="H719" s="86"/>
    </row>
    <row r="720" spans="8:8">
      <c r="H720" s="86"/>
    </row>
    <row r="721" spans="8:8">
      <c r="H721" s="86"/>
    </row>
    <row r="722" spans="8:8">
      <c r="H722" s="86"/>
    </row>
    <row r="723" spans="8:8">
      <c r="H723" s="86"/>
    </row>
    <row r="724" spans="8:8">
      <c r="H724" s="86"/>
    </row>
    <row r="725" spans="8:8">
      <c r="H725" s="86"/>
    </row>
    <row r="726" spans="8:8">
      <c r="H726" s="86"/>
    </row>
    <row r="727" spans="8:8">
      <c r="H727" s="86"/>
    </row>
    <row r="728" spans="8:8">
      <c r="H728" s="86"/>
    </row>
    <row r="729" spans="8:8">
      <c r="H729" s="86"/>
    </row>
    <row r="730" spans="8:8">
      <c r="H730" s="86"/>
    </row>
    <row r="731" spans="8:8">
      <c r="H731" s="86"/>
    </row>
    <row r="732" spans="8:8">
      <c r="H732" s="86"/>
    </row>
    <row r="733" spans="8:8">
      <c r="H733" s="86"/>
    </row>
    <row r="734" spans="8:8">
      <c r="H734" s="86"/>
    </row>
    <row r="735" spans="8:8">
      <c r="H735" s="86"/>
    </row>
    <row r="736" spans="8:8">
      <c r="H736" s="86"/>
    </row>
    <row r="737" spans="8:8">
      <c r="H737" s="86"/>
    </row>
    <row r="738" spans="8:8">
      <c r="H738" s="86"/>
    </row>
    <row r="739" spans="8:8">
      <c r="H739" s="86"/>
    </row>
    <row r="740" spans="8:8">
      <c r="H740" s="86"/>
    </row>
    <row r="741" spans="8:8">
      <c r="H741" s="86"/>
    </row>
    <row r="742" spans="8:8">
      <c r="H742" s="86"/>
    </row>
    <row r="743" spans="8:8">
      <c r="H743" s="86"/>
    </row>
    <row r="744" spans="8:8">
      <c r="H744" s="86"/>
    </row>
    <row r="745" spans="8:8">
      <c r="H745" s="86"/>
    </row>
    <row r="746" spans="8:8">
      <c r="H746" s="86"/>
    </row>
    <row r="747" spans="8:8">
      <c r="H747" s="86"/>
    </row>
    <row r="748" spans="8:8">
      <c r="H748" s="86"/>
    </row>
    <row r="749" spans="8:8">
      <c r="H749" s="86"/>
    </row>
    <row r="750" spans="8:8">
      <c r="H750" s="86"/>
    </row>
    <row r="751" spans="8:8">
      <c r="H751" s="86"/>
    </row>
    <row r="752" spans="8:8">
      <c r="H752" s="86"/>
    </row>
    <row r="753" spans="8:8">
      <c r="H753" s="86"/>
    </row>
    <row r="754" spans="8:8">
      <c r="H754" s="86"/>
    </row>
    <row r="755" spans="8:8">
      <c r="H755" s="86"/>
    </row>
    <row r="756" spans="8:8">
      <c r="H756" s="86"/>
    </row>
    <row r="757" spans="8:8">
      <c r="H757" s="86"/>
    </row>
    <row r="758" spans="8:8">
      <c r="H758" s="86"/>
    </row>
    <row r="759" spans="8:8">
      <c r="H759" s="86"/>
    </row>
    <row r="760" spans="8:8">
      <c r="H760" s="86"/>
    </row>
    <row r="761" spans="8:8">
      <c r="H761" s="86"/>
    </row>
    <row r="762" spans="8:8">
      <c r="H762" s="86"/>
    </row>
    <row r="763" spans="8:8">
      <c r="H763" s="86"/>
    </row>
    <row r="764" spans="8:8">
      <c r="H764" s="86"/>
    </row>
    <row r="765" spans="8:8">
      <c r="H765" s="86"/>
    </row>
    <row r="766" spans="8:8">
      <c r="H766" s="86"/>
    </row>
    <row r="767" spans="8:8">
      <c r="H767" s="86"/>
    </row>
    <row r="768" spans="8:8">
      <c r="H768" s="86"/>
    </row>
    <row r="769" spans="8:8">
      <c r="H769" s="86"/>
    </row>
    <row r="770" spans="8:8">
      <c r="H770" s="86"/>
    </row>
    <row r="771" spans="8:8">
      <c r="H771" s="86"/>
    </row>
    <row r="772" spans="8:8">
      <c r="H772" s="86"/>
    </row>
    <row r="773" spans="8:8">
      <c r="H773" s="86"/>
    </row>
    <row r="774" spans="8:8">
      <c r="H774" s="86"/>
    </row>
    <row r="775" spans="8:8">
      <c r="H775" s="86"/>
    </row>
    <row r="776" spans="8:8">
      <c r="H776" s="86"/>
    </row>
    <row r="777" spans="8:8">
      <c r="H777" s="86"/>
    </row>
    <row r="778" spans="8:8">
      <c r="H778" s="86"/>
    </row>
    <row r="779" spans="8:8">
      <c r="H779" s="86"/>
    </row>
    <row r="780" spans="8:8">
      <c r="H780" s="86"/>
    </row>
    <row r="781" spans="8:8">
      <c r="H781" s="86"/>
    </row>
    <row r="782" spans="8:8">
      <c r="H782" s="86"/>
    </row>
    <row r="783" spans="8:8">
      <c r="H783" s="86"/>
    </row>
    <row r="784" spans="8:8">
      <c r="H784" s="86"/>
    </row>
    <row r="785" spans="8:8">
      <c r="H785" s="86"/>
    </row>
    <row r="786" spans="8:8">
      <c r="H786" s="86"/>
    </row>
    <row r="787" spans="8:8">
      <c r="H787" s="86"/>
    </row>
    <row r="788" spans="8:8">
      <c r="H788" s="86"/>
    </row>
    <row r="789" spans="8:8">
      <c r="H789" s="86"/>
    </row>
    <row r="790" spans="8:8">
      <c r="H790" s="86"/>
    </row>
    <row r="791" spans="8:8">
      <c r="H791" s="86"/>
    </row>
    <row r="792" spans="8:8">
      <c r="H792" s="86"/>
    </row>
    <row r="793" spans="8:8">
      <c r="H793" s="86"/>
    </row>
    <row r="794" spans="8:8">
      <c r="H794" s="86"/>
    </row>
    <row r="795" spans="8:8">
      <c r="H795" s="86"/>
    </row>
    <row r="796" spans="8:8">
      <c r="H796" s="86"/>
    </row>
    <row r="797" spans="8:8">
      <c r="H797" s="86"/>
    </row>
    <row r="798" spans="8:8">
      <c r="H798" s="86"/>
    </row>
    <row r="799" spans="8:8">
      <c r="H799" s="86"/>
    </row>
    <row r="800" spans="8:8">
      <c r="H800" s="86"/>
    </row>
    <row r="801" spans="8:8">
      <c r="H801" s="86"/>
    </row>
    <row r="802" spans="8:8">
      <c r="H802" s="86"/>
    </row>
    <row r="803" spans="8:8">
      <c r="H803" s="86"/>
    </row>
    <row r="804" spans="8:8">
      <c r="H804" s="86"/>
    </row>
    <row r="805" spans="8:8">
      <c r="H805" s="86"/>
    </row>
    <row r="806" spans="8:8">
      <c r="H806" s="86"/>
    </row>
    <row r="807" spans="8:8">
      <c r="H807" s="86"/>
    </row>
    <row r="808" spans="8:8">
      <c r="H808" s="86"/>
    </row>
    <row r="809" spans="8:8">
      <c r="H809" s="86"/>
    </row>
    <row r="810" spans="8:8">
      <c r="H810" s="86"/>
    </row>
    <row r="811" spans="8:8">
      <c r="H811" s="86"/>
    </row>
    <row r="812" spans="8:8">
      <c r="H812" s="86"/>
    </row>
    <row r="813" spans="8:8">
      <c r="H813" s="86"/>
    </row>
    <row r="814" spans="8:8">
      <c r="H814" s="86"/>
    </row>
    <row r="815" spans="8:8">
      <c r="H815" s="86"/>
    </row>
    <row r="816" spans="8:8">
      <c r="H816" s="86"/>
    </row>
    <row r="817" spans="8:8">
      <c r="H817" s="86"/>
    </row>
    <row r="818" spans="8:8">
      <c r="H818" s="86"/>
    </row>
    <row r="819" spans="8:8">
      <c r="H819" s="86"/>
    </row>
    <row r="820" spans="8:8">
      <c r="H820" s="86"/>
    </row>
    <row r="821" spans="8:8">
      <c r="H821" s="86"/>
    </row>
    <row r="822" spans="8:8">
      <c r="H822" s="86"/>
    </row>
    <row r="823" spans="8:8">
      <c r="H823" s="86"/>
    </row>
    <row r="824" spans="8:8">
      <c r="H824" s="86"/>
    </row>
    <row r="825" spans="8:8">
      <c r="H825" s="86"/>
    </row>
    <row r="826" spans="8:8">
      <c r="H826" s="86"/>
    </row>
    <row r="827" spans="8:8">
      <c r="H827" s="86"/>
    </row>
    <row r="828" spans="8:8">
      <c r="H828" s="86"/>
    </row>
    <row r="829" spans="8:8">
      <c r="H829" s="86"/>
    </row>
    <row r="830" spans="8:8">
      <c r="H830" s="86"/>
    </row>
    <row r="831" spans="8:8">
      <c r="H831" s="86"/>
    </row>
    <row r="832" spans="8:8">
      <c r="H832" s="86"/>
    </row>
    <row r="833" spans="8:8">
      <c r="H833" s="86"/>
    </row>
    <row r="834" spans="8:8">
      <c r="H834" s="86"/>
    </row>
    <row r="835" spans="8:8">
      <c r="H835" s="86"/>
    </row>
    <row r="836" spans="8:8">
      <c r="H836" s="86"/>
    </row>
    <row r="837" spans="8:8">
      <c r="H837" s="86"/>
    </row>
    <row r="838" spans="8:8">
      <c r="H838" s="86"/>
    </row>
    <row r="839" spans="8:8">
      <c r="H839" s="86"/>
    </row>
    <row r="840" spans="8:8">
      <c r="H840" s="86"/>
    </row>
    <row r="841" spans="8:8">
      <c r="H841" s="86"/>
    </row>
    <row r="842" spans="8:8">
      <c r="H842" s="86"/>
    </row>
    <row r="843" spans="8:8">
      <c r="H843" s="86"/>
    </row>
    <row r="844" spans="8:8">
      <c r="H844" s="86"/>
    </row>
    <row r="845" spans="8:8">
      <c r="H845" s="86"/>
    </row>
    <row r="846" spans="8:8">
      <c r="H846" s="86"/>
    </row>
    <row r="847" spans="8:8">
      <c r="H847" s="86"/>
    </row>
    <row r="848" spans="8:8">
      <c r="H848" s="86"/>
    </row>
    <row r="849" spans="8:8">
      <c r="H849" s="86"/>
    </row>
    <row r="850" spans="8:8">
      <c r="H850" s="86"/>
    </row>
    <row r="851" spans="8:8">
      <c r="H851" s="86"/>
    </row>
    <row r="852" spans="8:8">
      <c r="H852" s="86"/>
    </row>
    <row r="853" spans="8:8">
      <c r="H853" s="86"/>
    </row>
    <row r="854" spans="8:8">
      <c r="H854" s="86"/>
    </row>
    <row r="855" spans="8:8">
      <c r="H855" s="86"/>
    </row>
    <row r="856" spans="8:8">
      <c r="H856" s="86"/>
    </row>
    <row r="857" spans="8:8">
      <c r="H857" s="86"/>
    </row>
    <row r="858" spans="8:8">
      <c r="H858" s="86"/>
    </row>
    <row r="859" spans="8:8">
      <c r="H859" s="86"/>
    </row>
    <row r="860" spans="8:8">
      <c r="H860" s="86"/>
    </row>
    <row r="861" spans="8:8">
      <c r="H861" s="86"/>
    </row>
    <row r="862" spans="8:8">
      <c r="H862" s="86"/>
    </row>
    <row r="863" spans="8:8">
      <c r="H863" s="86"/>
    </row>
    <row r="864" spans="8:8">
      <c r="H864" s="86"/>
    </row>
    <row r="865" spans="8:8">
      <c r="H865" s="86"/>
    </row>
    <row r="866" spans="8:8">
      <c r="H866" s="86"/>
    </row>
    <row r="867" spans="8:8">
      <c r="H867" s="86"/>
    </row>
    <row r="868" spans="8:8">
      <c r="H868" s="86"/>
    </row>
    <row r="869" spans="8:8">
      <c r="H869" s="86"/>
    </row>
    <row r="870" spans="8:8">
      <c r="H870" s="86"/>
    </row>
    <row r="871" spans="8:8">
      <c r="H871" s="86"/>
    </row>
    <row r="872" spans="8:8">
      <c r="H872" s="86"/>
    </row>
    <row r="873" spans="8:8">
      <c r="H873" s="86"/>
    </row>
    <row r="874" spans="8:8">
      <c r="H874" s="86"/>
    </row>
    <row r="875" spans="8:8">
      <c r="H875" s="86"/>
    </row>
    <row r="876" spans="8:8">
      <c r="H876" s="86"/>
    </row>
    <row r="877" spans="8:8">
      <c r="H877" s="86"/>
    </row>
    <row r="878" spans="8:8">
      <c r="H878" s="86"/>
    </row>
    <row r="879" spans="8:8">
      <c r="H879" s="86"/>
    </row>
    <row r="880" spans="8:8">
      <c r="H880" s="86"/>
    </row>
    <row r="881" spans="8:8">
      <c r="H881" s="86"/>
    </row>
    <row r="882" spans="8:8">
      <c r="H882" s="86"/>
    </row>
    <row r="883" spans="8:8">
      <c r="H883" s="86"/>
    </row>
    <row r="884" spans="8:8">
      <c r="H884" s="86"/>
    </row>
    <row r="885" spans="8:8">
      <c r="H885" s="86"/>
    </row>
    <row r="886" spans="8:8">
      <c r="H886" s="86"/>
    </row>
    <row r="887" spans="8:8">
      <c r="H887" s="86"/>
    </row>
    <row r="888" spans="8:8">
      <c r="H888" s="86"/>
    </row>
    <row r="889" spans="8:8">
      <c r="H889" s="86"/>
    </row>
    <row r="890" spans="8:8">
      <c r="H890" s="86"/>
    </row>
    <row r="891" spans="8:8">
      <c r="H891" s="86"/>
    </row>
    <row r="892" spans="8:8">
      <c r="H892" s="86"/>
    </row>
    <row r="893" spans="8:8">
      <c r="H893" s="86"/>
    </row>
    <row r="894" spans="8:8">
      <c r="H894" s="86"/>
    </row>
    <row r="895" spans="8:8">
      <c r="H895" s="86"/>
    </row>
    <row r="896" spans="8:8">
      <c r="H896" s="86"/>
    </row>
    <row r="897" spans="8:8">
      <c r="H897" s="86"/>
    </row>
    <row r="898" spans="8:8">
      <c r="H898" s="86"/>
    </row>
    <row r="899" spans="8:8">
      <c r="H899" s="86"/>
    </row>
    <row r="900" spans="8:8">
      <c r="H900" s="86"/>
    </row>
    <row r="901" spans="8:8">
      <c r="H901" s="86"/>
    </row>
    <row r="902" spans="8:8">
      <c r="H902" s="86"/>
    </row>
    <row r="903" spans="8:8">
      <c r="H903" s="86"/>
    </row>
    <row r="904" spans="8:8">
      <c r="H904" s="86"/>
    </row>
    <row r="905" spans="8:8">
      <c r="H905" s="86"/>
    </row>
    <row r="906" spans="8:8">
      <c r="H906" s="86"/>
    </row>
    <row r="907" spans="8:8">
      <c r="H907" s="86"/>
    </row>
    <row r="908" spans="8:8">
      <c r="H908" s="86"/>
    </row>
    <row r="909" spans="8:8">
      <c r="H909" s="86"/>
    </row>
    <row r="910" spans="8:8">
      <c r="H910" s="86"/>
    </row>
    <row r="911" spans="8:8">
      <c r="H911" s="86"/>
    </row>
    <row r="912" spans="8:8">
      <c r="H912" s="86"/>
    </row>
    <row r="913" spans="8:8">
      <c r="H913" s="86"/>
    </row>
    <row r="914" spans="8:8">
      <c r="H914" s="86"/>
    </row>
    <row r="915" spans="8:8">
      <c r="H915" s="86"/>
    </row>
    <row r="916" spans="8:8">
      <c r="H916" s="86"/>
    </row>
    <row r="917" spans="8:8">
      <c r="H917" s="86"/>
    </row>
    <row r="918" spans="8:8">
      <c r="H918" s="86"/>
    </row>
    <row r="919" spans="8:8">
      <c r="H919" s="86"/>
    </row>
    <row r="920" spans="8:8">
      <c r="H920" s="86"/>
    </row>
    <row r="921" spans="8:8">
      <c r="H921" s="86"/>
    </row>
    <row r="922" spans="8:8">
      <c r="H922" s="86"/>
    </row>
    <row r="923" spans="8:8">
      <c r="H923" s="86"/>
    </row>
    <row r="924" spans="8:8">
      <c r="H924" s="86"/>
    </row>
    <row r="925" spans="8:8">
      <c r="H925" s="86"/>
    </row>
    <row r="926" spans="8:8">
      <c r="H926" s="86"/>
    </row>
    <row r="927" spans="8:8">
      <c r="H927" s="86"/>
    </row>
    <row r="928" spans="8:8">
      <c r="H928" s="86"/>
    </row>
    <row r="929" spans="8:8">
      <c r="H929" s="86"/>
    </row>
    <row r="930" spans="8:8">
      <c r="H930" s="86"/>
    </row>
    <row r="931" spans="8:8">
      <c r="H931" s="86"/>
    </row>
    <row r="932" spans="8:8">
      <c r="H932" s="86"/>
    </row>
    <row r="933" spans="8:8">
      <c r="H933" s="86"/>
    </row>
    <row r="934" spans="8:8">
      <c r="H934" s="86"/>
    </row>
    <row r="935" spans="8:8">
      <c r="H935" s="86"/>
    </row>
    <row r="936" spans="8:8">
      <c r="H936" s="86"/>
    </row>
    <row r="937" spans="8:8">
      <c r="H937" s="86"/>
    </row>
    <row r="938" spans="8:8">
      <c r="H938" s="86"/>
    </row>
    <row r="939" spans="8:8">
      <c r="H939" s="86"/>
    </row>
    <row r="940" spans="8:8">
      <c r="H940" s="86"/>
    </row>
    <row r="941" spans="8:8">
      <c r="H941" s="86"/>
    </row>
    <row r="942" spans="8:8">
      <c r="H942" s="86"/>
    </row>
    <row r="943" spans="8:8">
      <c r="H943" s="86"/>
    </row>
    <row r="944" spans="8:8">
      <c r="H944" s="86"/>
    </row>
    <row r="945" spans="8:8">
      <c r="H945" s="86"/>
    </row>
    <row r="946" spans="8:8">
      <c r="H946" s="86"/>
    </row>
    <row r="947" spans="8:8">
      <c r="H947" s="86"/>
    </row>
    <row r="948" spans="8:8">
      <c r="H948" s="86"/>
    </row>
    <row r="949" spans="8:8">
      <c r="H949" s="86"/>
    </row>
    <row r="950" spans="8:8">
      <c r="H950" s="86"/>
    </row>
    <row r="951" spans="8:8">
      <c r="H951" s="86"/>
    </row>
    <row r="952" spans="8:8">
      <c r="H952" s="86"/>
    </row>
    <row r="953" spans="8:8">
      <c r="H953" s="86"/>
    </row>
    <row r="954" spans="8:8">
      <c r="H954" s="86"/>
    </row>
    <row r="955" spans="8:8">
      <c r="H955" s="86"/>
    </row>
    <row r="956" spans="8:8">
      <c r="H956" s="86"/>
    </row>
    <row r="957" spans="8:8">
      <c r="H957" s="86"/>
    </row>
    <row r="958" spans="8:8">
      <c r="H958" s="86"/>
    </row>
    <row r="959" spans="8:8">
      <c r="H959" s="86"/>
    </row>
    <row r="960" spans="8:8">
      <c r="H960" s="86"/>
    </row>
    <row r="961" spans="8:8">
      <c r="H961" s="86"/>
    </row>
    <row r="962" spans="8:8">
      <c r="H962" s="86"/>
    </row>
    <row r="963" spans="8:8">
      <c r="H963" s="86"/>
    </row>
    <row r="964" spans="8:8">
      <c r="H964" s="86"/>
    </row>
    <row r="965" spans="8:8">
      <c r="H965" s="86"/>
    </row>
    <row r="966" spans="8:8">
      <c r="H966" s="86"/>
    </row>
    <row r="967" spans="8:8">
      <c r="H967" s="86"/>
    </row>
    <row r="968" spans="8:8">
      <c r="H968" s="86"/>
    </row>
    <row r="969" spans="8:8">
      <c r="H969" s="86"/>
    </row>
    <row r="970" spans="8:8">
      <c r="H970" s="86"/>
    </row>
    <row r="971" spans="8:8">
      <c r="H971" s="86"/>
    </row>
    <row r="972" spans="8:8">
      <c r="H972" s="86"/>
    </row>
    <row r="973" spans="8:8">
      <c r="H973" s="86"/>
    </row>
    <row r="974" spans="8:8">
      <c r="H974" s="86"/>
    </row>
    <row r="975" spans="8:8">
      <c r="H975" s="86"/>
    </row>
    <row r="976" spans="8:8">
      <c r="H976" s="86"/>
    </row>
    <row r="977" spans="8:8">
      <c r="H977" s="86"/>
    </row>
    <row r="978" spans="8:8">
      <c r="H978" s="86"/>
    </row>
    <row r="979" spans="8:8">
      <c r="H979" s="86"/>
    </row>
    <row r="980" spans="8:8">
      <c r="H980" s="86"/>
    </row>
    <row r="981" spans="8:8">
      <c r="H981" s="86"/>
    </row>
    <row r="982" spans="8:8">
      <c r="H982" s="86"/>
    </row>
    <row r="983" spans="8:8">
      <c r="H983" s="86"/>
    </row>
    <row r="984" spans="8:8">
      <c r="H984" s="86"/>
    </row>
    <row r="985" spans="8:8">
      <c r="H985" s="86"/>
    </row>
    <row r="986" spans="8:8">
      <c r="H986" s="86"/>
    </row>
    <row r="987" spans="8:8">
      <c r="H987" s="86"/>
    </row>
    <row r="988" spans="8:8">
      <c r="H988" s="86"/>
    </row>
    <row r="989" spans="8:8">
      <c r="H989" s="86"/>
    </row>
    <row r="990" spans="8:8">
      <c r="H990" s="86"/>
    </row>
    <row r="991" spans="8:8">
      <c r="H991" s="86"/>
    </row>
    <row r="992" spans="8:8">
      <c r="H992" s="86"/>
    </row>
    <row r="993" spans="8:8">
      <c r="H993" s="86"/>
    </row>
    <row r="994" spans="8:8">
      <c r="H994" s="86"/>
    </row>
    <row r="995" spans="8:8">
      <c r="H995" s="86"/>
    </row>
    <row r="996" spans="8:8">
      <c r="H996" s="86"/>
    </row>
    <row r="997" spans="8:8">
      <c r="H997" s="86"/>
    </row>
    <row r="998" spans="8:8">
      <c r="H998" s="86"/>
    </row>
  </sheetData>
  <mergeCells count="19">
    <mergeCell ref="B71:G71"/>
    <mergeCell ref="B69:G69"/>
    <mergeCell ref="B109:G109"/>
    <mergeCell ref="B115:G115"/>
    <mergeCell ref="B51:G51"/>
    <mergeCell ref="B62:G62"/>
    <mergeCell ref="B85:G85"/>
    <mergeCell ref="B101:G101"/>
    <mergeCell ref="B4:G4"/>
    <mergeCell ref="B2:G2"/>
    <mergeCell ref="B38:G38"/>
    <mergeCell ref="B43:G43"/>
    <mergeCell ref="B48:G48"/>
    <mergeCell ref="B5:G5"/>
    <mergeCell ref="B16:G16"/>
    <mergeCell ref="B22:G22"/>
    <mergeCell ref="B26:G26"/>
    <mergeCell ref="B30:G30"/>
    <mergeCell ref="B33:G33"/>
  </mergeCells>
  <phoneticPr fontId="23" type="noConversion"/>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556C8-78BB-425C-9E40-5ACB2CE22F9A}">
  <dimension ref="A1:H135"/>
  <sheetViews>
    <sheetView tabSelected="1" zoomScaleNormal="100" zoomScaleSheetLayoutView="100" workbookViewId="0">
      <selection activeCell="C3" sqref="C3:D3"/>
    </sheetView>
  </sheetViews>
  <sheetFormatPr defaultRowHeight="15"/>
  <cols>
    <col min="1" max="1" width="2.42578125" style="119" customWidth="1"/>
    <col min="2" max="2" width="30.5703125" style="87" bestFit="1" customWidth="1"/>
    <col min="3" max="3" width="73.7109375" style="87" customWidth="1"/>
    <col min="4" max="4" width="7" style="97" customWidth="1"/>
    <col min="5" max="5" width="8.42578125" style="97" customWidth="1"/>
    <col min="6" max="6" width="13" style="93" customWidth="1"/>
    <col min="7" max="7" width="9.140625" style="118"/>
  </cols>
  <sheetData>
    <row r="1" spans="1:8" s="114" customFormat="1" ht="15.75" thickBot="1">
      <c r="B1" s="115"/>
      <c r="C1" s="115"/>
      <c r="D1" s="116"/>
      <c r="E1" s="116"/>
      <c r="F1" s="117"/>
      <c r="H1" s="118"/>
    </row>
    <row r="2" spans="1:8" s="127" customFormat="1" ht="24.95" customHeight="1" thickTop="1" thickBot="1">
      <c r="B2" s="120"/>
      <c r="C2" s="174" t="s">
        <v>609</v>
      </c>
      <c r="D2" s="174"/>
      <c r="E2" s="121"/>
      <c r="F2" s="122"/>
      <c r="G2" s="131"/>
    </row>
    <row r="3" spans="1:8" s="128" customFormat="1" ht="24.95" customHeight="1" thickTop="1" thickBot="1">
      <c r="B3" s="123"/>
      <c r="C3" s="175" t="s">
        <v>613</v>
      </c>
      <c r="D3" s="176"/>
      <c r="E3" s="124"/>
      <c r="F3" s="125"/>
      <c r="G3" s="132"/>
    </row>
    <row r="4" spans="1:8" s="127" customFormat="1" ht="24.95" customHeight="1" thickTop="1" thickBot="1">
      <c r="B4" s="126"/>
      <c r="C4" s="167" t="s">
        <v>612</v>
      </c>
      <c r="D4" s="168"/>
      <c r="E4" s="168"/>
      <c r="F4" s="169"/>
      <c r="G4" s="131"/>
    </row>
    <row r="5" spans="1:8" s="127" customFormat="1" ht="24.95" customHeight="1" thickTop="1">
      <c r="B5" s="133"/>
      <c r="C5" s="134"/>
      <c r="D5" s="135"/>
      <c r="E5" s="134"/>
      <c r="F5" s="136"/>
      <c r="G5" s="131"/>
    </row>
    <row r="6" spans="1:8" ht="18.75">
      <c r="B6" s="170" t="s">
        <v>0</v>
      </c>
      <c r="C6" s="162"/>
      <c r="D6" s="162"/>
      <c r="E6" s="162"/>
      <c r="F6" s="171"/>
    </row>
    <row r="7" spans="1:8" s="160" customFormat="1" ht="20.25" customHeight="1">
      <c r="A7" s="158"/>
      <c r="B7" s="155" t="s">
        <v>2</v>
      </c>
      <c r="C7" s="156" t="s">
        <v>3</v>
      </c>
      <c r="D7" s="156" t="s">
        <v>5</v>
      </c>
      <c r="E7" s="156" t="s">
        <v>488</v>
      </c>
      <c r="F7" s="157" t="s">
        <v>467</v>
      </c>
      <c r="G7" s="159"/>
    </row>
    <row r="8" spans="1:8" ht="15.75">
      <c r="B8" s="172" t="s">
        <v>468</v>
      </c>
      <c r="C8" s="161"/>
      <c r="D8" s="161"/>
      <c r="E8" s="161"/>
      <c r="F8" s="173"/>
    </row>
    <row r="9" spans="1:8">
      <c r="B9" s="165" t="s">
        <v>1</v>
      </c>
      <c r="C9" s="164"/>
      <c r="D9" s="164"/>
      <c r="E9" s="164"/>
      <c r="F9" s="166"/>
    </row>
    <row r="10" spans="1:8">
      <c r="B10" s="140" t="s">
        <v>6</v>
      </c>
      <c r="C10" s="89" t="s">
        <v>7</v>
      </c>
      <c r="D10" s="91" t="s">
        <v>9</v>
      </c>
      <c r="E10" s="91" t="s">
        <v>264</v>
      </c>
      <c r="F10" s="141">
        <v>45000</v>
      </c>
    </row>
    <row r="11" spans="1:8">
      <c r="B11" s="140" t="s">
        <v>10</v>
      </c>
      <c r="C11" s="89" t="s">
        <v>11</v>
      </c>
      <c r="D11" s="91" t="s">
        <v>9</v>
      </c>
      <c r="E11" s="91" t="s">
        <v>264</v>
      </c>
      <c r="F11" s="141">
        <v>45000</v>
      </c>
    </row>
    <row r="12" spans="1:8">
      <c r="B12" s="142" t="s">
        <v>12</v>
      </c>
      <c r="C12" s="87" t="s">
        <v>13</v>
      </c>
      <c r="D12" s="91" t="s">
        <v>9</v>
      </c>
      <c r="E12" s="91" t="s">
        <v>264</v>
      </c>
      <c r="F12" s="141">
        <v>45000</v>
      </c>
    </row>
    <row r="13" spans="1:8">
      <c r="B13" s="140" t="s">
        <v>14</v>
      </c>
      <c r="C13" s="94" t="s">
        <v>15</v>
      </c>
      <c r="D13" s="91" t="s">
        <v>17</v>
      </c>
      <c r="E13" s="91" t="s">
        <v>264</v>
      </c>
      <c r="F13" s="141">
        <v>45000</v>
      </c>
    </row>
    <row r="14" spans="1:8">
      <c r="B14" s="140" t="s">
        <v>18</v>
      </c>
      <c r="C14" s="94" t="s">
        <v>19</v>
      </c>
      <c r="D14" s="91" t="s">
        <v>9</v>
      </c>
      <c r="E14" s="91" t="s">
        <v>264</v>
      </c>
      <c r="F14" s="141">
        <v>45000</v>
      </c>
    </row>
    <row r="15" spans="1:8">
      <c r="B15" s="140" t="s">
        <v>20</v>
      </c>
      <c r="C15" s="94" t="s">
        <v>21</v>
      </c>
      <c r="D15" s="91" t="s">
        <v>9</v>
      </c>
      <c r="E15" s="91" t="s">
        <v>264</v>
      </c>
      <c r="F15" s="141">
        <v>45000</v>
      </c>
    </row>
    <row r="16" spans="1:8">
      <c r="B16" s="140" t="s">
        <v>22</v>
      </c>
      <c r="C16" s="87" t="s">
        <v>23</v>
      </c>
      <c r="D16" s="91" t="s">
        <v>9</v>
      </c>
      <c r="E16" s="91" t="s">
        <v>264</v>
      </c>
      <c r="F16" s="141">
        <v>45000</v>
      </c>
    </row>
    <row r="17" spans="2:6">
      <c r="B17" s="140" t="s">
        <v>24</v>
      </c>
      <c r="C17" s="87" t="s">
        <v>25</v>
      </c>
      <c r="D17" s="91" t="s">
        <v>9</v>
      </c>
      <c r="E17" s="91" t="s">
        <v>264</v>
      </c>
      <c r="F17" s="141">
        <v>45000</v>
      </c>
    </row>
    <row r="18" spans="2:6">
      <c r="B18" s="140" t="s">
        <v>26</v>
      </c>
      <c r="C18" s="87" t="s">
        <v>27</v>
      </c>
      <c r="D18" s="91" t="s">
        <v>9</v>
      </c>
      <c r="E18" s="91" t="s">
        <v>264</v>
      </c>
      <c r="F18" s="141">
        <v>45000</v>
      </c>
    </row>
    <row r="19" spans="2:6">
      <c r="B19" s="140" t="s">
        <v>28</v>
      </c>
      <c r="C19" s="87" t="s">
        <v>29</v>
      </c>
      <c r="D19" s="97" t="s">
        <v>9</v>
      </c>
      <c r="E19" s="91" t="s">
        <v>264</v>
      </c>
      <c r="F19" s="141">
        <v>45000</v>
      </c>
    </row>
    <row r="20" spans="2:6">
      <c r="B20" s="165" t="s">
        <v>30</v>
      </c>
      <c r="C20" s="164"/>
      <c r="D20" s="164"/>
      <c r="E20" s="164"/>
      <c r="F20" s="166"/>
    </row>
    <row r="21" spans="2:6">
      <c r="B21" s="140" t="s">
        <v>31</v>
      </c>
      <c r="C21" s="87" t="s">
        <v>32</v>
      </c>
      <c r="D21" s="91" t="s">
        <v>33</v>
      </c>
      <c r="E21" s="91" t="s">
        <v>264</v>
      </c>
      <c r="F21" s="141">
        <v>45000</v>
      </c>
    </row>
    <row r="22" spans="2:6">
      <c r="B22" s="140" t="s">
        <v>34</v>
      </c>
      <c r="C22" s="87" t="s">
        <v>35</v>
      </c>
      <c r="D22" s="91" t="s">
        <v>33</v>
      </c>
      <c r="E22" s="91" t="s">
        <v>264</v>
      </c>
      <c r="F22" s="141">
        <v>45000</v>
      </c>
    </row>
    <row r="23" spans="2:6">
      <c r="B23" s="140" t="s">
        <v>36</v>
      </c>
      <c r="C23" s="87" t="s">
        <v>37</v>
      </c>
      <c r="D23" s="91" t="s">
        <v>33</v>
      </c>
      <c r="E23" s="91" t="s">
        <v>264</v>
      </c>
      <c r="F23" s="141">
        <v>45000</v>
      </c>
    </row>
    <row r="24" spans="2:6">
      <c r="B24" s="140" t="s">
        <v>38</v>
      </c>
      <c r="C24" s="87" t="s">
        <v>39</v>
      </c>
      <c r="D24" s="91" t="s">
        <v>33</v>
      </c>
      <c r="E24" s="91" t="s">
        <v>264</v>
      </c>
      <c r="F24" s="141">
        <v>45000</v>
      </c>
    </row>
    <row r="25" spans="2:6">
      <c r="B25" s="140" t="s">
        <v>40</v>
      </c>
      <c r="C25" s="87" t="s">
        <v>41</v>
      </c>
      <c r="D25" s="91" t="s">
        <v>33</v>
      </c>
      <c r="E25" s="91" t="s">
        <v>264</v>
      </c>
      <c r="F25" s="141">
        <v>45000</v>
      </c>
    </row>
    <row r="26" spans="2:6">
      <c r="B26" s="165" t="s">
        <v>42</v>
      </c>
      <c r="C26" s="164"/>
      <c r="D26" s="164"/>
      <c r="E26" s="164"/>
      <c r="F26" s="166"/>
    </row>
    <row r="27" spans="2:6">
      <c r="B27" s="140" t="s">
        <v>43</v>
      </c>
      <c r="C27" s="87" t="s">
        <v>44</v>
      </c>
      <c r="D27" s="91" t="s">
        <v>33</v>
      </c>
      <c r="E27" s="91" t="s">
        <v>264</v>
      </c>
      <c r="F27" s="141">
        <v>45000</v>
      </c>
    </row>
    <row r="28" spans="2:6">
      <c r="B28" s="140" t="s">
        <v>45</v>
      </c>
      <c r="C28" s="87" t="s">
        <v>46</v>
      </c>
      <c r="D28" s="91" t="s">
        <v>33</v>
      </c>
      <c r="E28" s="91" t="s">
        <v>264</v>
      </c>
      <c r="F28" s="141">
        <v>45000</v>
      </c>
    </row>
    <row r="29" spans="2:6">
      <c r="B29" s="140" t="s">
        <v>47</v>
      </c>
      <c r="C29" s="87" t="s">
        <v>48</v>
      </c>
      <c r="D29" s="91" t="s">
        <v>33</v>
      </c>
      <c r="E29" s="91" t="s">
        <v>264</v>
      </c>
      <c r="F29" s="141">
        <v>45000</v>
      </c>
    </row>
    <row r="30" spans="2:6">
      <c r="B30" s="165" t="s">
        <v>49</v>
      </c>
      <c r="C30" s="164"/>
      <c r="D30" s="164"/>
      <c r="E30" s="164"/>
      <c r="F30" s="166"/>
    </row>
    <row r="31" spans="2:6">
      <c r="B31" s="140" t="s">
        <v>50</v>
      </c>
      <c r="C31" s="87" t="s">
        <v>51</v>
      </c>
      <c r="D31" s="91" t="s">
        <v>33</v>
      </c>
      <c r="E31" s="91" t="s">
        <v>264</v>
      </c>
      <c r="F31" s="141">
        <v>45000</v>
      </c>
    </row>
    <row r="32" spans="2:6">
      <c r="B32" s="140" t="s">
        <v>53</v>
      </c>
      <c r="C32" s="87" t="s">
        <v>54</v>
      </c>
      <c r="D32" s="91" t="s">
        <v>33</v>
      </c>
      <c r="E32" s="91" t="s">
        <v>264</v>
      </c>
      <c r="F32" s="141">
        <v>45000</v>
      </c>
    </row>
    <row r="33" spans="2:6">
      <c r="B33" s="140" t="s">
        <v>55</v>
      </c>
      <c r="C33" s="87" t="s">
        <v>56</v>
      </c>
      <c r="D33" s="91" t="s">
        <v>33</v>
      </c>
      <c r="E33" s="91" t="s">
        <v>264</v>
      </c>
      <c r="F33" s="141">
        <v>45000</v>
      </c>
    </row>
    <row r="34" spans="2:6">
      <c r="B34" s="165" t="s">
        <v>57</v>
      </c>
      <c r="C34" s="164"/>
      <c r="D34" s="164"/>
      <c r="E34" s="164"/>
      <c r="F34" s="166"/>
    </row>
    <row r="35" spans="2:6">
      <c r="B35" s="140" t="s">
        <v>58</v>
      </c>
      <c r="C35" s="87" t="s">
        <v>59</v>
      </c>
      <c r="D35" s="91" t="s">
        <v>61</v>
      </c>
      <c r="E35" s="91" t="s">
        <v>264</v>
      </c>
      <c r="F35" s="141">
        <v>45000</v>
      </c>
    </row>
    <row r="36" spans="2:6">
      <c r="B36" s="140" t="s">
        <v>62</v>
      </c>
      <c r="C36" s="87" t="s">
        <v>63</v>
      </c>
      <c r="D36" s="91" t="s">
        <v>61</v>
      </c>
      <c r="E36" s="91" t="s">
        <v>264</v>
      </c>
      <c r="F36" s="141">
        <v>45000</v>
      </c>
    </row>
    <row r="37" spans="2:6">
      <c r="B37" s="165" t="s">
        <v>64</v>
      </c>
      <c r="C37" s="164"/>
      <c r="D37" s="164"/>
      <c r="E37" s="164"/>
      <c r="F37" s="166"/>
    </row>
    <row r="38" spans="2:6">
      <c r="B38" s="140" t="s">
        <v>65</v>
      </c>
      <c r="C38" s="87" t="s">
        <v>66</v>
      </c>
      <c r="D38" s="91" t="s">
        <v>61</v>
      </c>
      <c r="E38" s="91" t="s">
        <v>264</v>
      </c>
      <c r="F38" s="141">
        <v>45000</v>
      </c>
    </row>
    <row r="39" spans="2:6">
      <c r="B39" s="140" t="s">
        <v>68</v>
      </c>
      <c r="C39" s="87" t="s">
        <v>69</v>
      </c>
      <c r="D39" s="91" t="s">
        <v>61</v>
      </c>
      <c r="E39" s="91" t="s">
        <v>264</v>
      </c>
      <c r="F39" s="141">
        <v>45000</v>
      </c>
    </row>
    <row r="40" spans="2:6">
      <c r="B40" s="140" t="s">
        <v>70</v>
      </c>
      <c r="C40" s="87" t="s">
        <v>71</v>
      </c>
      <c r="D40" s="91" t="s">
        <v>61</v>
      </c>
      <c r="E40" s="91" t="s">
        <v>264</v>
      </c>
      <c r="F40" s="141">
        <v>45000</v>
      </c>
    </row>
    <row r="41" spans="2:6">
      <c r="B41" s="140" t="s">
        <v>72</v>
      </c>
      <c r="C41" s="87" t="s">
        <v>73</v>
      </c>
      <c r="D41" s="91" t="s">
        <v>61</v>
      </c>
      <c r="E41" s="91" t="s">
        <v>264</v>
      </c>
      <c r="F41" s="141">
        <v>45000</v>
      </c>
    </row>
    <row r="42" spans="2:6">
      <c r="B42" s="165" t="s">
        <v>74</v>
      </c>
      <c r="C42" s="164"/>
      <c r="D42" s="164"/>
      <c r="E42" s="164"/>
      <c r="F42" s="166"/>
    </row>
    <row r="43" spans="2:6">
      <c r="B43" s="140" t="s">
        <v>75</v>
      </c>
      <c r="C43" s="87" t="s">
        <v>76</v>
      </c>
      <c r="D43" s="91" t="s">
        <v>61</v>
      </c>
      <c r="E43" s="91" t="s">
        <v>264</v>
      </c>
      <c r="F43" s="141">
        <v>45000</v>
      </c>
    </row>
    <row r="44" spans="2:6">
      <c r="B44" s="140" t="s">
        <v>77</v>
      </c>
      <c r="C44" s="87" t="s">
        <v>78</v>
      </c>
      <c r="D44" s="91" t="s">
        <v>33</v>
      </c>
      <c r="E44" s="91" t="s">
        <v>264</v>
      </c>
      <c r="F44" s="141">
        <v>45000</v>
      </c>
    </row>
    <row r="45" spans="2:6">
      <c r="B45" s="140" t="s">
        <v>79</v>
      </c>
      <c r="C45" s="87" t="s">
        <v>80</v>
      </c>
      <c r="D45" s="91" t="s">
        <v>33</v>
      </c>
      <c r="E45" s="91" t="s">
        <v>264</v>
      </c>
      <c r="F45" s="141">
        <v>45000</v>
      </c>
    </row>
    <row r="46" spans="2:6">
      <c r="B46" s="140" t="s">
        <v>81</v>
      </c>
      <c r="C46" s="87" t="s">
        <v>82</v>
      </c>
      <c r="D46" s="91" t="s">
        <v>9</v>
      </c>
      <c r="E46" s="91" t="s">
        <v>264</v>
      </c>
      <c r="F46" s="141">
        <v>45000</v>
      </c>
    </row>
    <row r="47" spans="2:6">
      <c r="B47" s="165" t="s">
        <v>83</v>
      </c>
      <c r="C47" s="164"/>
      <c r="D47" s="164"/>
      <c r="E47" s="164"/>
      <c r="F47" s="166"/>
    </row>
    <row r="48" spans="2:6">
      <c r="B48" s="140" t="s">
        <v>84</v>
      </c>
      <c r="C48" s="87" t="s">
        <v>85</v>
      </c>
      <c r="D48" s="91" t="s">
        <v>61</v>
      </c>
      <c r="E48" s="91" t="s">
        <v>264</v>
      </c>
      <c r="F48" s="141">
        <v>45000</v>
      </c>
    </row>
    <row r="49" spans="2:6">
      <c r="B49" s="140" t="s">
        <v>86</v>
      </c>
      <c r="C49" s="87" t="s">
        <v>87</v>
      </c>
      <c r="D49" s="91" t="s">
        <v>61</v>
      </c>
      <c r="E49" s="91" t="s">
        <v>264</v>
      </c>
      <c r="F49" s="141">
        <v>45000</v>
      </c>
    </row>
    <row r="50" spans="2:6">
      <c r="B50" s="140" t="s">
        <v>88</v>
      </c>
      <c r="C50" s="87" t="s">
        <v>87</v>
      </c>
      <c r="D50" s="91" t="s">
        <v>61</v>
      </c>
      <c r="E50" s="91" t="s">
        <v>264</v>
      </c>
      <c r="F50" s="141">
        <v>45000</v>
      </c>
    </row>
    <row r="51" spans="2:6">
      <c r="B51" s="140" t="s">
        <v>608</v>
      </c>
      <c r="C51" s="87" t="s">
        <v>87</v>
      </c>
      <c r="D51" s="91" t="s">
        <v>61</v>
      </c>
      <c r="E51" s="91" t="s">
        <v>264</v>
      </c>
      <c r="F51" s="141">
        <v>45012</v>
      </c>
    </row>
    <row r="52" spans="2:6">
      <c r="B52" s="165" t="s">
        <v>89</v>
      </c>
      <c r="C52" s="164"/>
      <c r="D52" s="164"/>
      <c r="E52" s="164"/>
      <c r="F52" s="166"/>
    </row>
    <row r="53" spans="2:6">
      <c r="B53" s="140" t="s">
        <v>611</v>
      </c>
      <c r="C53" s="87" t="s">
        <v>610</v>
      </c>
      <c r="D53" s="91" t="s">
        <v>474</v>
      </c>
      <c r="E53" s="91" t="s">
        <v>264</v>
      </c>
      <c r="F53" s="141">
        <v>45383</v>
      </c>
    </row>
    <row r="54" spans="2:6">
      <c r="B54" s="140" t="s">
        <v>90</v>
      </c>
      <c r="C54" s="87" t="s">
        <v>91</v>
      </c>
      <c r="D54" s="91" t="s">
        <v>92</v>
      </c>
      <c r="E54" s="91" t="s">
        <v>264</v>
      </c>
      <c r="F54" s="141">
        <v>45000</v>
      </c>
    </row>
    <row r="55" spans="2:6">
      <c r="B55" s="140" t="s">
        <v>93</v>
      </c>
      <c r="C55" s="87" t="s">
        <v>94</v>
      </c>
      <c r="D55" s="91" t="s">
        <v>92</v>
      </c>
      <c r="E55" s="91" t="s">
        <v>264</v>
      </c>
      <c r="F55" s="141">
        <v>45000</v>
      </c>
    </row>
    <row r="56" spans="2:6" ht="15.75">
      <c r="B56" s="172" t="s">
        <v>469</v>
      </c>
      <c r="C56" s="161"/>
      <c r="D56" s="161"/>
      <c r="E56" s="161"/>
      <c r="F56" s="173"/>
    </row>
    <row r="57" spans="2:6">
      <c r="B57" s="143" t="s">
        <v>600</v>
      </c>
      <c r="C57" s="87" t="s">
        <v>491</v>
      </c>
      <c r="D57" s="91" t="s">
        <v>61</v>
      </c>
      <c r="E57" s="91" t="s">
        <v>606</v>
      </c>
      <c r="F57" s="141">
        <v>45392</v>
      </c>
    </row>
    <row r="58" spans="2:6">
      <c r="B58" s="143" t="s">
        <v>601</v>
      </c>
      <c r="C58" s="87" t="s">
        <v>492</v>
      </c>
      <c r="D58" s="91" t="s">
        <v>61</v>
      </c>
      <c r="E58" s="91" t="s">
        <v>606</v>
      </c>
      <c r="F58" s="141">
        <v>45392</v>
      </c>
    </row>
    <row r="59" spans="2:6">
      <c r="B59" s="143" t="s">
        <v>602</v>
      </c>
      <c r="C59" s="87" t="s">
        <v>494</v>
      </c>
      <c r="D59" s="91" t="s">
        <v>61</v>
      </c>
      <c r="E59" s="91" t="s">
        <v>606</v>
      </c>
      <c r="F59" s="141">
        <v>45392</v>
      </c>
    </row>
    <row r="60" spans="2:6">
      <c r="B60" s="143" t="s">
        <v>603</v>
      </c>
      <c r="C60" s="87" t="s">
        <v>495</v>
      </c>
      <c r="D60" s="91" t="s">
        <v>61</v>
      </c>
      <c r="E60" s="91" t="s">
        <v>606</v>
      </c>
      <c r="F60" s="141">
        <v>45392</v>
      </c>
    </row>
    <row r="61" spans="2:6">
      <c r="B61" s="143" t="s">
        <v>604</v>
      </c>
      <c r="C61" s="87" t="s">
        <v>486</v>
      </c>
      <c r="D61" s="91" t="s">
        <v>61</v>
      </c>
      <c r="E61" s="91" t="s">
        <v>606</v>
      </c>
      <c r="F61" s="141">
        <v>45392</v>
      </c>
    </row>
    <row r="62" spans="2:6">
      <c r="B62" s="143" t="s">
        <v>605</v>
      </c>
      <c r="C62" s="87" t="s">
        <v>487</v>
      </c>
      <c r="D62" s="91" t="s">
        <v>61</v>
      </c>
      <c r="E62" s="91" t="s">
        <v>606</v>
      </c>
      <c r="F62" s="141">
        <v>45392</v>
      </c>
    </row>
    <row r="63" spans="2:6">
      <c r="B63" s="143" t="s">
        <v>596</v>
      </c>
      <c r="C63" s="87" t="s">
        <v>484</v>
      </c>
      <c r="D63" s="91" t="s">
        <v>61</v>
      </c>
      <c r="E63" s="91" t="s">
        <v>607</v>
      </c>
      <c r="F63" s="141">
        <v>45397</v>
      </c>
    </row>
    <row r="64" spans="2:6">
      <c r="B64" s="143" t="s">
        <v>597</v>
      </c>
      <c r="C64" s="87" t="s">
        <v>485</v>
      </c>
      <c r="D64" s="91" t="s">
        <v>61</v>
      </c>
      <c r="E64" s="91" t="s">
        <v>607</v>
      </c>
      <c r="F64" s="141">
        <v>45397</v>
      </c>
    </row>
    <row r="65" spans="2:6">
      <c r="B65" s="143" t="s">
        <v>598</v>
      </c>
      <c r="C65" s="87" t="s">
        <v>486</v>
      </c>
      <c r="D65" s="91" t="s">
        <v>61</v>
      </c>
      <c r="E65" s="91" t="s">
        <v>607</v>
      </c>
      <c r="F65" s="141">
        <v>45397</v>
      </c>
    </row>
    <row r="66" spans="2:6">
      <c r="B66" s="143" t="s">
        <v>599</v>
      </c>
      <c r="C66" s="87" t="s">
        <v>487</v>
      </c>
      <c r="D66" s="91" t="s">
        <v>61</v>
      </c>
      <c r="E66" s="91" t="s">
        <v>607</v>
      </c>
      <c r="F66" s="141">
        <v>45397</v>
      </c>
    </row>
    <row r="67" spans="2:6" ht="15.75">
      <c r="B67" s="172" t="s">
        <v>557</v>
      </c>
      <c r="C67" s="161"/>
      <c r="D67" s="161"/>
      <c r="E67" s="161"/>
      <c r="F67" s="173"/>
    </row>
    <row r="68" spans="2:6">
      <c r="B68" s="144" t="s">
        <v>541</v>
      </c>
      <c r="C68" s="100" t="s">
        <v>542</v>
      </c>
      <c r="D68" s="102" t="s">
        <v>61</v>
      </c>
      <c r="E68" s="103">
        <v>2</v>
      </c>
      <c r="F68" s="145">
        <v>45359</v>
      </c>
    </row>
    <row r="69" spans="2:6" ht="30">
      <c r="B69" s="144" t="s">
        <v>543</v>
      </c>
      <c r="C69" s="100" t="s">
        <v>544</v>
      </c>
      <c r="D69" s="102" t="s">
        <v>545</v>
      </c>
      <c r="E69" s="103">
        <v>0</v>
      </c>
      <c r="F69" s="145">
        <v>45327</v>
      </c>
    </row>
    <row r="70" spans="2:6">
      <c r="B70" s="144" t="s">
        <v>546</v>
      </c>
      <c r="C70" s="100" t="s">
        <v>547</v>
      </c>
      <c r="D70" s="102" t="s">
        <v>61</v>
      </c>
      <c r="E70" s="103">
        <v>1</v>
      </c>
      <c r="F70" s="145">
        <v>45369</v>
      </c>
    </row>
    <row r="71" spans="2:6">
      <c r="B71" s="144" t="s">
        <v>548</v>
      </c>
      <c r="C71" s="100" t="s">
        <v>549</v>
      </c>
      <c r="D71" s="102" t="s">
        <v>61</v>
      </c>
      <c r="E71" s="103">
        <v>1</v>
      </c>
      <c r="F71" s="145">
        <v>45369</v>
      </c>
    </row>
    <row r="72" spans="2:6">
      <c r="B72" s="144" t="s">
        <v>550</v>
      </c>
      <c r="C72" s="100" t="s">
        <v>551</v>
      </c>
      <c r="D72" s="102" t="s">
        <v>61</v>
      </c>
      <c r="E72" s="103">
        <v>1</v>
      </c>
      <c r="F72" s="145">
        <v>45369</v>
      </c>
    </row>
    <row r="73" spans="2:6">
      <c r="B73" s="144" t="s">
        <v>552</v>
      </c>
      <c r="C73" s="100" t="s">
        <v>553</v>
      </c>
      <c r="D73" s="102" t="s">
        <v>61</v>
      </c>
      <c r="E73" s="103">
        <v>0</v>
      </c>
      <c r="F73" s="145">
        <v>45359</v>
      </c>
    </row>
    <row r="74" spans="2:6" ht="15.75">
      <c r="B74" s="172" t="s">
        <v>558</v>
      </c>
      <c r="C74" s="161"/>
      <c r="D74" s="161"/>
      <c r="E74" s="161"/>
      <c r="F74" s="173"/>
    </row>
    <row r="75" spans="2:6">
      <c r="B75" s="144" t="s">
        <v>554</v>
      </c>
      <c r="C75" s="100" t="s">
        <v>555</v>
      </c>
      <c r="D75" s="102" t="s">
        <v>61</v>
      </c>
      <c r="E75" s="103">
        <v>0</v>
      </c>
      <c r="F75" s="145">
        <v>45345</v>
      </c>
    </row>
    <row r="76" spans="2:6" ht="15.75">
      <c r="B76" s="172" t="s">
        <v>556</v>
      </c>
      <c r="C76" s="161"/>
      <c r="D76" s="161"/>
      <c r="E76" s="161"/>
      <c r="F76" s="173"/>
    </row>
    <row r="77" spans="2:6">
      <c r="B77" s="146" t="s">
        <v>578</v>
      </c>
      <c r="C77" s="112" t="s">
        <v>524</v>
      </c>
      <c r="D77" s="82" t="s">
        <v>474</v>
      </c>
      <c r="E77" s="81">
        <v>2</v>
      </c>
      <c r="F77" s="147">
        <v>45359</v>
      </c>
    </row>
    <row r="78" spans="2:6">
      <c r="B78" s="146" t="s">
        <v>579</v>
      </c>
      <c r="C78" s="85" t="s">
        <v>580</v>
      </c>
      <c r="D78" s="82" t="s">
        <v>496</v>
      </c>
      <c r="E78" s="81">
        <v>5</v>
      </c>
      <c r="F78" s="147">
        <v>45359</v>
      </c>
    </row>
    <row r="79" spans="2:6">
      <c r="B79" s="146" t="s">
        <v>571</v>
      </c>
      <c r="C79" s="85" t="s">
        <v>581</v>
      </c>
      <c r="D79" s="82" t="s">
        <v>496</v>
      </c>
      <c r="E79" s="81">
        <v>4</v>
      </c>
      <c r="F79" s="147">
        <v>45364</v>
      </c>
    </row>
    <row r="80" spans="2:6">
      <c r="B80" s="146" t="s">
        <v>572</v>
      </c>
      <c r="C80" s="85" t="s">
        <v>582</v>
      </c>
      <c r="D80" s="82" t="s">
        <v>496</v>
      </c>
      <c r="E80" s="81">
        <v>3</v>
      </c>
      <c r="F80" s="147">
        <v>45364</v>
      </c>
    </row>
    <row r="81" spans="2:6">
      <c r="B81" s="146" t="s">
        <v>583</v>
      </c>
      <c r="C81" s="85" t="s">
        <v>584</v>
      </c>
      <c r="D81" s="82" t="s">
        <v>496</v>
      </c>
      <c r="E81" s="81">
        <v>2</v>
      </c>
      <c r="F81" s="147">
        <v>45358</v>
      </c>
    </row>
    <row r="82" spans="2:6">
      <c r="B82" s="146" t="s">
        <v>573</v>
      </c>
      <c r="C82" s="85" t="s">
        <v>585</v>
      </c>
      <c r="D82" s="82" t="s">
        <v>61</v>
      </c>
      <c r="E82" s="81">
        <v>2</v>
      </c>
      <c r="F82" s="147">
        <v>45364</v>
      </c>
    </row>
    <row r="83" spans="2:6">
      <c r="B83" s="146" t="s">
        <v>586</v>
      </c>
      <c r="C83" s="85" t="s">
        <v>587</v>
      </c>
      <c r="D83" s="82" t="s">
        <v>496</v>
      </c>
      <c r="E83" s="81">
        <v>1</v>
      </c>
      <c r="F83" s="148">
        <v>45358</v>
      </c>
    </row>
    <row r="84" spans="2:6">
      <c r="B84" s="146" t="s">
        <v>574</v>
      </c>
      <c r="C84" s="85" t="s">
        <v>588</v>
      </c>
      <c r="D84" s="82" t="s">
        <v>496</v>
      </c>
      <c r="E84" s="81">
        <v>2</v>
      </c>
      <c r="F84" s="147">
        <v>45364</v>
      </c>
    </row>
    <row r="85" spans="2:6">
      <c r="B85" s="146" t="s">
        <v>575</v>
      </c>
      <c r="C85" s="85" t="s">
        <v>589</v>
      </c>
      <c r="D85" s="82" t="s">
        <v>496</v>
      </c>
      <c r="E85" s="81">
        <v>1</v>
      </c>
      <c r="F85" s="148">
        <v>45365</v>
      </c>
    </row>
    <row r="86" spans="2:6">
      <c r="B86" s="146" t="s">
        <v>590</v>
      </c>
      <c r="C86" s="85" t="s">
        <v>591</v>
      </c>
      <c r="D86" s="82" t="s">
        <v>496</v>
      </c>
      <c r="E86" s="81">
        <v>0</v>
      </c>
      <c r="F86" s="148">
        <v>45359</v>
      </c>
    </row>
    <row r="87" spans="2:6">
      <c r="B87" s="146" t="s">
        <v>592</v>
      </c>
      <c r="C87" s="85" t="s">
        <v>593</v>
      </c>
      <c r="D87" s="82" t="s">
        <v>496</v>
      </c>
      <c r="E87" s="81">
        <v>1</v>
      </c>
      <c r="F87" s="148">
        <v>45371</v>
      </c>
    </row>
    <row r="88" spans="2:6">
      <c r="B88" s="146" t="s">
        <v>594</v>
      </c>
      <c r="C88" s="85" t="s">
        <v>595</v>
      </c>
      <c r="D88" s="82" t="s">
        <v>496</v>
      </c>
      <c r="E88" s="81">
        <v>1</v>
      </c>
      <c r="F88" s="148">
        <v>45371</v>
      </c>
    </row>
    <row r="89" spans="2:6">
      <c r="B89" s="143" t="s">
        <v>576</v>
      </c>
      <c r="C89" s="104" t="s">
        <v>577</v>
      </c>
      <c r="D89" s="97" t="s">
        <v>474</v>
      </c>
      <c r="E89" s="97" t="s">
        <v>489</v>
      </c>
      <c r="F89" s="145">
        <v>45364</v>
      </c>
    </row>
    <row r="90" spans="2:6" ht="15.75">
      <c r="B90" s="172" t="s">
        <v>539</v>
      </c>
      <c r="C90" s="161"/>
      <c r="D90" s="161"/>
      <c r="E90" s="161"/>
      <c r="F90" s="173"/>
    </row>
    <row r="91" spans="2:6">
      <c r="B91" s="149" t="s">
        <v>497</v>
      </c>
      <c r="C91" s="106" t="s">
        <v>498</v>
      </c>
      <c r="D91" s="107" t="s">
        <v>61</v>
      </c>
      <c r="E91" s="108">
        <v>2</v>
      </c>
      <c r="F91" s="150">
        <v>45329</v>
      </c>
    </row>
    <row r="92" spans="2:6">
      <c r="B92" s="149" t="s">
        <v>499</v>
      </c>
      <c r="C92" s="106" t="s">
        <v>500</v>
      </c>
      <c r="D92" s="107" t="s">
        <v>61</v>
      </c>
      <c r="E92" s="108">
        <v>2</v>
      </c>
      <c r="F92" s="150">
        <v>45329</v>
      </c>
    </row>
    <row r="93" spans="2:6">
      <c r="B93" s="149" t="s">
        <v>501</v>
      </c>
      <c r="C93" s="106" t="s">
        <v>502</v>
      </c>
      <c r="D93" s="107" t="s">
        <v>61</v>
      </c>
      <c r="E93" s="108">
        <v>3</v>
      </c>
      <c r="F93" s="150">
        <v>45358</v>
      </c>
    </row>
    <row r="94" spans="2:6">
      <c r="B94" s="149" t="s">
        <v>503</v>
      </c>
      <c r="C94" s="106" t="s">
        <v>504</v>
      </c>
      <c r="D94" s="107" t="s">
        <v>61</v>
      </c>
      <c r="E94" s="108">
        <v>1</v>
      </c>
      <c r="F94" s="150">
        <v>45352</v>
      </c>
    </row>
    <row r="95" spans="2:6">
      <c r="B95" s="149" t="s">
        <v>505</v>
      </c>
      <c r="C95" s="106" t="s">
        <v>506</v>
      </c>
      <c r="D95" s="107" t="s">
        <v>61</v>
      </c>
      <c r="E95" s="108">
        <v>0</v>
      </c>
      <c r="F95" s="150">
        <v>45347</v>
      </c>
    </row>
    <row r="96" spans="2:6">
      <c r="B96" s="149" t="s">
        <v>507</v>
      </c>
      <c r="C96" s="106" t="s">
        <v>508</v>
      </c>
      <c r="D96" s="107" t="s">
        <v>61</v>
      </c>
      <c r="E96" s="108">
        <v>1</v>
      </c>
      <c r="F96" s="150">
        <v>45352</v>
      </c>
    </row>
    <row r="97" spans="2:6">
      <c r="B97" s="149" t="s">
        <v>509</v>
      </c>
      <c r="C97" s="106" t="s">
        <v>510</v>
      </c>
      <c r="D97" s="107" t="s">
        <v>61</v>
      </c>
      <c r="E97" s="108">
        <v>2</v>
      </c>
      <c r="F97" s="150">
        <v>45352</v>
      </c>
    </row>
    <row r="98" spans="2:6">
      <c r="B98" s="149" t="s">
        <v>511</v>
      </c>
      <c r="C98" s="106" t="s">
        <v>512</v>
      </c>
      <c r="D98" s="107" t="s">
        <v>61</v>
      </c>
      <c r="E98" s="108">
        <v>1</v>
      </c>
      <c r="F98" s="150">
        <v>45352</v>
      </c>
    </row>
    <row r="99" spans="2:6">
      <c r="B99" s="149" t="s">
        <v>513</v>
      </c>
      <c r="C99" s="106" t="s">
        <v>514</v>
      </c>
      <c r="D99" s="107" t="s">
        <v>61</v>
      </c>
      <c r="E99" s="108">
        <v>2</v>
      </c>
      <c r="F99" s="150">
        <v>45352</v>
      </c>
    </row>
    <row r="100" spans="2:6">
      <c r="B100" s="149" t="s">
        <v>515</v>
      </c>
      <c r="C100" s="106" t="s">
        <v>516</v>
      </c>
      <c r="D100" s="107" t="s">
        <v>61</v>
      </c>
      <c r="E100" s="108">
        <v>3</v>
      </c>
      <c r="F100" s="150">
        <v>45357</v>
      </c>
    </row>
    <row r="101" spans="2:6">
      <c r="B101" s="149" t="s">
        <v>517</v>
      </c>
      <c r="C101" s="106" t="s">
        <v>518</v>
      </c>
      <c r="D101" s="107" t="s">
        <v>61</v>
      </c>
      <c r="E101" s="108">
        <v>2</v>
      </c>
      <c r="F101" s="150">
        <v>45352</v>
      </c>
    </row>
    <row r="102" spans="2:6">
      <c r="B102" s="149" t="s">
        <v>519</v>
      </c>
      <c r="C102" s="106" t="s">
        <v>520</v>
      </c>
      <c r="D102" s="107" t="s">
        <v>61</v>
      </c>
      <c r="E102" s="108">
        <v>2</v>
      </c>
      <c r="F102" s="150">
        <v>45352</v>
      </c>
    </row>
    <row r="103" spans="2:6">
      <c r="B103" s="149" t="s">
        <v>521</v>
      </c>
      <c r="C103" s="106" t="s">
        <v>522</v>
      </c>
      <c r="D103" s="107" t="s">
        <v>61</v>
      </c>
      <c r="E103" s="108">
        <v>2</v>
      </c>
      <c r="F103" s="150">
        <v>45352</v>
      </c>
    </row>
    <row r="104" spans="2:6">
      <c r="B104" s="149" t="s">
        <v>523</v>
      </c>
      <c r="C104" s="106" t="s">
        <v>524</v>
      </c>
      <c r="D104" s="107" t="s">
        <v>474</v>
      </c>
      <c r="E104" s="108">
        <v>3</v>
      </c>
      <c r="F104" s="150">
        <v>45352</v>
      </c>
    </row>
    <row r="105" spans="2:6">
      <c r="B105" s="149" t="s">
        <v>525</v>
      </c>
      <c r="C105" s="106" t="s">
        <v>526</v>
      </c>
      <c r="D105" s="107" t="s">
        <v>474</v>
      </c>
      <c r="E105" s="108">
        <v>0</v>
      </c>
      <c r="F105" s="150">
        <v>45359</v>
      </c>
    </row>
    <row r="106" spans="2:6" ht="15.75">
      <c r="B106" s="172" t="s">
        <v>540</v>
      </c>
      <c r="C106" s="161"/>
      <c r="D106" s="161"/>
      <c r="E106" s="161"/>
      <c r="F106" s="173"/>
    </row>
    <row r="107" spans="2:6">
      <c r="B107" s="149" t="s">
        <v>527</v>
      </c>
      <c r="C107" s="106" t="s">
        <v>528</v>
      </c>
      <c r="D107" s="107" t="s">
        <v>61</v>
      </c>
      <c r="E107" s="108">
        <v>3</v>
      </c>
      <c r="F107" s="150">
        <v>38053</v>
      </c>
    </row>
    <row r="108" spans="2:6">
      <c r="B108" s="149" t="s">
        <v>529</v>
      </c>
      <c r="C108" s="106" t="s">
        <v>530</v>
      </c>
      <c r="D108" s="107" t="s">
        <v>61</v>
      </c>
      <c r="E108" s="108">
        <v>3</v>
      </c>
      <c r="F108" s="150">
        <v>38053</v>
      </c>
    </row>
    <row r="109" spans="2:6">
      <c r="B109" s="149" t="s">
        <v>531</v>
      </c>
      <c r="C109" s="106" t="s">
        <v>532</v>
      </c>
      <c r="D109" s="107" t="s">
        <v>61</v>
      </c>
      <c r="E109" s="108">
        <v>2</v>
      </c>
      <c r="F109" s="150">
        <v>38053</v>
      </c>
    </row>
    <row r="110" spans="2:6">
      <c r="B110" s="149" t="s">
        <v>533</v>
      </c>
      <c r="C110" s="106" t="s">
        <v>534</v>
      </c>
      <c r="D110" s="107" t="s">
        <v>61</v>
      </c>
      <c r="E110" s="108">
        <v>2</v>
      </c>
      <c r="F110" s="150">
        <v>38053</v>
      </c>
    </row>
    <row r="111" spans="2:6">
      <c r="B111" s="149" t="s">
        <v>535</v>
      </c>
      <c r="C111" s="104" t="s">
        <v>536</v>
      </c>
      <c r="D111" s="107" t="s">
        <v>61</v>
      </c>
      <c r="E111" s="108">
        <v>0</v>
      </c>
      <c r="F111" s="150">
        <v>38053</v>
      </c>
    </row>
    <row r="112" spans="2:6">
      <c r="B112" s="149" t="s">
        <v>537</v>
      </c>
      <c r="C112" s="106" t="s">
        <v>524</v>
      </c>
      <c r="D112" s="107" t="s">
        <v>474</v>
      </c>
      <c r="E112" s="108">
        <v>2</v>
      </c>
      <c r="F112" s="150">
        <v>45327</v>
      </c>
    </row>
    <row r="113" spans="1:8">
      <c r="B113" s="149" t="s">
        <v>538</v>
      </c>
      <c r="C113" s="106" t="s">
        <v>526</v>
      </c>
      <c r="D113" s="107" t="s">
        <v>474</v>
      </c>
      <c r="E113" s="108">
        <v>0</v>
      </c>
      <c r="F113" s="150">
        <v>38053</v>
      </c>
    </row>
    <row r="114" spans="1:8" ht="15.75">
      <c r="B114" s="172" t="s">
        <v>471</v>
      </c>
      <c r="C114" s="161"/>
      <c r="D114" s="161"/>
      <c r="E114" s="161"/>
      <c r="F114" s="173"/>
    </row>
    <row r="115" spans="1:8" ht="30">
      <c r="B115" s="143" t="s">
        <v>479</v>
      </c>
      <c r="C115" s="104" t="s">
        <v>478</v>
      </c>
      <c r="D115" s="97" t="s">
        <v>61</v>
      </c>
      <c r="E115" s="97" t="s">
        <v>489</v>
      </c>
      <c r="F115" s="141">
        <v>45313</v>
      </c>
    </row>
    <row r="116" spans="1:8" ht="30">
      <c r="B116" s="143" t="s">
        <v>480</v>
      </c>
      <c r="C116" s="104" t="s">
        <v>473</v>
      </c>
      <c r="D116" s="97" t="s">
        <v>61</v>
      </c>
      <c r="E116" s="97" t="s">
        <v>489</v>
      </c>
      <c r="F116" s="141">
        <v>45313</v>
      </c>
    </row>
    <row r="117" spans="1:8" ht="30">
      <c r="B117" s="143" t="s">
        <v>481</v>
      </c>
      <c r="C117" s="104" t="s">
        <v>475</v>
      </c>
      <c r="D117" s="97" t="s">
        <v>474</v>
      </c>
      <c r="E117" s="97" t="s">
        <v>489</v>
      </c>
      <c r="F117" s="141">
        <v>45313</v>
      </c>
    </row>
    <row r="118" spans="1:8">
      <c r="B118" s="143" t="s">
        <v>482</v>
      </c>
      <c r="C118" s="87" t="s">
        <v>472</v>
      </c>
      <c r="D118" s="97" t="s">
        <v>61</v>
      </c>
      <c r="E118" s="97" t="s">
        <v>489</v>
      </c>
      <c r="F118" s="141">
        <v>45313</v>
      </c>
    </row>
    <row r="119" spans="1:8" ht="30">
      <c r="B119" s="143" t="s">
        <v>483</v>
      </c>
      <c r="C119" s="104" t="s">
        <v>477</v>
      </c>
      <c r="D119" s="97" t="s">
        <v>61</v>
      </c>
      <c r="E119" s="97" t="s">
        <v>489</v>
      </c>
      <c r="F119" s="141">
        <v>45313</v>
      </c>
    </row>
    <row r="120" spans="1:8" ht="15.75">
      <c r="B120" s="172" t="s">
        <v>470</v>
      </c>
      <c r="C120" s="161"/>
      <c r="D120" s="161"/>
      <c r="E120" s="161"/>
      <c r="F120" s="173"/>
    </row>
    <row r="121" spans="1:8">
      <c r="B121" s="143" t="s">
        <v>559</v>
      </c>
      <c r="C121" s="87" t="s">
        <v>567</v>
      </c>
      <c r="D121" s="97" t="s">
        <v>61</v>
      </c>
      <c r="E121" s="97" t="s">
        <v>489</v>
      </c>
      <c r="F121" s="141">
        <v>45355</v>
      </c>
    </row>
    <row r="122" spans="1:8">
      <c r="B122" s="143" t="s">
        <v>560</v>
      </c>
      <c r="C122" s="87" t="s">
        <v>568</v>
      </c>
      <c r="D122" s="97" t="s">
        <v>61</v>
      </c>
      <c r="E122" s="97" t="s">
        <v>489</v>
      </c>
      <c r="F122" s="141">
        <v>45355</v>
      </c>
    </row>
    <row r="123" spans="1:8">
      <c r="B123" s="143" t="s">
        <v>561</v>
      </c>
      <c r="C123" s="87" t="s">
        <v>566</v>
      </c>
      <c r="D123" s="97" t="s">
        <v>61</v>
      </c>
      <c r="E123" s="97" t="s">
        <v>489</v>
      </c>
      <c r="F123" s="141">
        <v>45355</v>
      </c>
    </row>
    <row r="124" spans="1:8">
      <c r="B124" s="143" t="s">
        <v>562</v>
      </c>
      <c r="C124" s="87" t="s">
        <v>565</v>
      </c>
      <c r="D124" s="97" t="s">
        <v>61</v>
      </c>
      <c r="E124" s="97" t="s">
        <v>489</v>
      </c>
      <c r="F124" s="141">
        <v>45355</v>
      </c>
    </row>
    <row r="125" spans="1:8">
      <c r="B125" s="143" t="s">
        <v>563</v>
      </c>
      <c r="C125" s="87" t="s">
        <v>569</v>
      </c>
      <c r="D125" s="97" t="s">
        <v>61</v>
      </c>
      <c r="E125" s="97" t="s">
        <v>489</v>
      </c>
      <c r="F125" s="141">
        <v>45355</v>
      </c>
    </row>
    <row r="126" spans="1:8" ht="15.75" thickBot="1">
      <c r="B126" s="151" t="s">
        <v>564</v>
      </c>
      <c r="C126" s="152" t="s">
        <v>570</v>
      </c>
      <c r="D126" s="153" t="s">
        <v>474</v>
      </c>
      <c r="E126" s="153" t="s">
        <v>489</v>
      </c>
      <c r="F126" s="154">
        <v>45355</v>
      </c>
    </row>
    <row r="127" spans="1:8" s="129" customFormat="1" ht="15.75" thickTop="1">
      <c r="A127" s="114"/>
      <c r="B127" s="137"/>
      <c r="C127" s="137"/>
      <c r="D127" s="138"/>
      <c r="E127" s="138"/>
      <c r="F127" s="139"/>
      <c r="G127" s="114"/>
      <c r="H127" s="130"/>
    </row>
    <row r="128" spans="1:8" s="114" customFormat="1">
      <c r="B128" s="115"/>
      <c r="C128" s="115"/>
      <c r="D128" s="116"/>
      <c r="E128" s="116"/>
      <c r="F128" s="117"/>
      <c r="H128" s="118"/>
    </row>
    <row r="129" spans="2:8" s="114" customFormat="1">
      <c r="B129" s="115"/>
      <c r="C129" s="115"/>
      <c r="D129" s="116"/>
      <c r="E129" s="116"/>
      <c r="F129" s="117"/>
      <c r="H129" s="118"/>
    </row>
    <row r="130" spans="2:8" s="114" customFormat="1">
      <c r="B130" s="115"/>
      <c r="C130" s="115"/>
      <c r="D130" s="116"/>
      <c r="E130" s="116"/>
      <c r="F130" s="117"/>
      <c r="H130" s="118"/>
    </row>
    <row r="131" spans="2:8" s="114" customFormat="1">
      <c r="B131" s="115"/>
      <c r="C131" s="115"/>
      <c r="D131" s="116"/>
      <c r="E131" s="116"/>
      <c r="F131" s="117"/>
      <c r="H131" s="118"/>
    </row>
    <row r="132" spans="2:8" s="114" customFormat="1">
      <c r="B132" s="115"/>
      <c r="C132" s="115"/>
      <c r="D132" s="116"/>
      <c r="E132" s="116"/>
      <c r="F132" s="117"/>
      <c r="H132" s="118"/>
    </row>
    <row r="133" spans="2:8" s="114" customFormat="1">
      <c r="B133" s="115"/>
      <c r="C133" s="115"/>
      <c r="D133" s="116"/>
      <c r="E133" s="116"/>
      <c r="F133" s="117"/>
      <c r="H133" s="118"/>
    </row>
    <row r="134" spans="2:8" s="114" customFormat="1">
      <c r="B134" s="115"/>
      <c r="C134" s="115"/>
      <c r="D134" s="116"/>
      <c r="E134" s="116"/>
      <c r="F134" s="117"/>
      <c r="H134" s="118"/>
    </row>
    <row r="135" spans="2:8" s="114" customFormat="1">
      <c r="B135" s="115"/>
      <c r="C135" s="115"/>
      <c r="D135" s="116"/>
      <c r="E135" s="116"/>
      <c r="F135" s="117"/>
      <c r="H135" s="118"/>
    </row>
  </sheetData>
  <mergeCells count="22">
    <mergeCell ref="B120:F120"/>
    <mergeCell ref="C2:D2"/>
    <mergeCell ref="C3:D3"/>
    <mergeCell ref="B67:F67"/>
    <mergeCell ref="B74:F74"/>
    <mergeCell ref="B76:F76"/>
    <mergeCell ref="B90:F90"/>
    <mergeCell ref="B106:F106"/>
    <mergeCell ref="B114:F114"/>
    <mergeCell ref="B34:F34"/>
    <mergeCell ref="B37:F37"/>
    <mergeCell ref="B42:F42"/>
    <mergeCell ref="B47:F47"/>
    <mergeCell ref="B52:F52"/>
    <mergeCell ref="B56:F56"/>
    <mergeCell ref="B30:F30"/>
    <mergeCell ref="B26:F26"/>
    <mergeCell ref="C4:F4"/>
    <mergeCell ref="B6:F6"/>
    <mergeCell ref="B8:F8"/>
    <mergeCell ref="B9:F9"/>
    <mergeCell ref="B20:F20"/>
  </mergeCells>
  <printOptions horizontalCentered="1"/>
  <pageMargins left="0.59055118110236227" right="0.59055118110236227" top="0.98425196850393704" bottom="0.59055118110236227" header="0.31496062992125984" footer="0.31496062992125984"/>
  <pageSetup paperSize="9" scale="68" orientation="portrait" r:id="rId1"/>
  <rowBreaks count="1" manualBreakCount="1">
    <brk id="66" min="1" max="5" man="1"/>
  </rowBreaks>
  <colBreaks count="1" manualBreakCount="1">
    <brk id="6" min="1" max="13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844"/>
  <sheetViews>
    <sheetView workbookViewId="0">
      <pane ySplit="7" topLeftCell="A8" activePane="bottomLeft" state="frozen"/>
      <selection pane="bottomLeft" activeCell="B9" sqref="B9"/>
    </sheetView>
  </sheetViews>
  <sheetFormatPr defaultColWidth="14.42578125" defaultRowHeight="15" customHeight="1"/>
  <cols>
    <col min="1" max="1" width="20.140625" customWidth="1"/>
    <col min="2" max="2" width="12.140625" customWidth="1"/>
    <col min="3" max="3" width="15.140625" customWidth="1"/>
    <col min="4" max="4" width="25.7109375" customWidth="1"/>
    <col min="5" max="5" width="20.28515625" customWidth="1"/>
    <col min="6" max="6" width="23.140625" customWidth="1"/>
    <col min="7" max="7" width="20.85546875" customWidth="1"/>
    <col min="8" max="8" width="23.140625" customWidth="1"/>
    <col min="9" max="9" width="21.140625" customWidth="1"/>
    <col min="10" max="10" width="19.85546875" customWidth="1"/>
    <col min="11" max="12" width="23.7109375" customWidth="1"/>
    <col min="13" max="13" width="23.5703125" customWidth="1"/>
    <col min="14" max="14" width="26" customWidth="1"/>
    <col min="15" max="15" width="19.85546875" customWidth="1"/>
    <col min="16" max="16" width="17" customWidth="1"/>
    <col min="17" max="17" width="37.28515625" customWidth="1"/>
    <col min="18" max="18" width="37.85546875" customWidth="1"/>
    <col min="19" max="19" width="23" customWidth="1"/>
    <col min="20" max="26" width="8.7109375" customWidth="1"/>
  </cols>
  <sheetData>
    <row r="1" spans="1:26" ht="15.75">
      <c r="A1" s="180" t="s">
        <v>95</v>
      </c>
      <c r="B1" s="181"/>
      <c r="C1" s="181"/>
      <c r="D1" s="181"/>
      <c r="E1" s="181"/>
      <c r="F1" s="181"/>
      <c r="G1" s="181"/>
      <c r="H1" s="181"/>
      <c r="I1" s="181"/>
      <c r="J1" s="181"/>
      <c r="K1" s="181"/>
      <c r="L1" s="181"/>
      <c r="M1" s="181"/>
      <c r="N1" s="181"/>
      <c r="O1" s="181"/>
      <c r="P1" s="182"/>
      <c r="Q1" s="1"/>
      <c r="R1" s="1"/>
      <c r="S1" s="1"/>
      <c r="T1" s="1"/>
      <c r="U1" s="1"/>
      <c r="V1" s="1"/>
      <c r="W1" s="1"/>
      <c r="X1" s="1"/>
      <c r="Y1" s="1"/>
      <c r="Z1" s="1"/>
    </row>
    <row r="2" spans="1:26" ht="15.75">
      <c r="A2" s="3"/>
      <c r="B2" s="1"/>
      <c r="C2" s="4"/>
      <c r="D2" s="4"/>
      <c r="E2" s="4"/>
      <c r="F2" s="4"/>
      <c r="G2" s="4"/>
      <c r="H2" s="4"/>
      <c r="I2" s="4"/>
      <c r="J2" s="4"/>
      <c r="K2" s="5"/>
      <c r="L2" s="5"/>
      <c r="M2" s="6"/>
      <c r="N2" s="7" t="s">
        <v>96</v>
      </c>
      <c r="O2" s="8">
        <v>45015</v>
      </c>
      <c r="P2" s="9"/>
      <c r="Q2" s="1"/>
      <c r="R2" s="1"/>
      <c r="S2" s="1"/>
      <c r="T2" s="1"/>
      <c r="U2" s="1"/>
      <c r="V2" s="1"/>
      <c r="W2" s="1"/>
      <c r="X2" s="1"/>
      <c r="Y2" s="1"/>
      <c r="Z2" s="1"/>
    </row>
    <row r="3" spans="1:26" ht="15.75">
      <c r="A3" s="9"/>
      <c r="B3" s="9"/>
      <c r="C3" s="9"/>
      <c r="D3" s="9"/>
      <c r="E3" s="9"/>
      <c r="F3" s="9"/>
      <c r="G3" s="9"/>
      <c r="H3" s="9"/>
      <c r="I3" s="9"/>
      <c r="J3" s="9"/>
      <c r="K3" s="9"/>
      <c r="L3" s="9"/>
      <c r="M3" s="9"/>
      <c r="N3" s="7" t="s">
        <v>97</v>
      </c>
      <c r="O3" s="10" t="s">
        <v>98</v>
      </c>
      <c r="P3" s="9"/>
      <c r="Q3" s="1"/>
      <c r="R3" s="1"/>
      <c r="S3" s="1"/>
      <c r="T3" s="1"/>
      <c r="U3" s="1"/>
      <c r="V3" s="1"/>
      <c r="W3" s="1"/>
      <c r="X3" s="1"/>
      <c r="Y3" s="1"/>
      <c r="Z3" s="1"/>
    </row>
    <row r="4" spans="1:26" ht="15.75">
      <c r="A4" s="3"/>
      <c r="B4" s="3"/>
      <c r="C4" s="4"/>
      <c r="D4" s="4"/>
      <c r="E4" s="4"/>
      <c r="F4" s="4"/>
      <c r="G4" s="4"/>
      <c r="H4" s="4"/>
      <c r="I4" s="4"/>
      <c r="J4" s="4"/>
      <c r="K4" s="11"/>
      <c r="L4" s="11"/>
      <c r="M4" s="6"/>
      <c r="N4" s="1"/>
      <c r="O4" s="1"/>
      <c r="P4" s="9"/>
      <c r="Q4" s="1"/>
      <c r="R4" s="1"/>
      <c r="S4" s="1"/>
      <c r="T4" s="1"/>
      <c r="U4" s="1"/>
      <c r="V4" s="1"/>
      <c r="W4" s="1"/>
      <c r="X4" s="1"/>
      <c r="Y4" s="1"/>
      <c r="Z4" s="1"/>
    </row>
    <row r="5" spans="1:26" ht="19.5">
      <c r="A5" s="3" t="s">
        <v>99</v>
      </c>
      <c r="B5" s="1"/>
      <c r="C5" s="4" t="s">
        <v>100</v>
      </c>
      <c r="E5" s="12"/>
      <c r="F5" s="12"/>
      <c r="G5" s="12"/>
      <c r="H5" s="12"/>
      <c r="I5" s="12"/>
      <c r="J5" s="12"/>
      <c r="K5" s="12"/>
      <c r="L5" s="12"/>
      <c r="M5" s="13"/>
      <c r="N5" s="14"/>
      <c r="O5" s="13"/>
      <c r="P5" s="1"/>
      <c r="Q5" s="1"/>
      <c r="R5" s="1"/>
      <c r="S5" s="1"/>
      <c r="T5" s="1"/>
      <c r="U5" s="1"/>
      <c r="V5" s="1"/>
      <c r="W5" s="1"/>
      <c r="X5" s="1"/>
      <c r="Y5" s="1"/>
      <c r="Z5" s="1"/>
    </row>
    <row r="6" spans="1:26">
      <c r="A6" s="1"/>
      <c r="B6" s="1"/>
      <c r="C6" s="1"/>
      <c r="D6" s="1"/>
      <c r="E6" s="1"/>
      <c r="F6" s="1"/>
      <c r="G6" s="1"/>
      <c r="H6" s="1"/>
      <c r="I6" s="1"/>
      <c r="J6" s="1"/>
      <c r="K6" s="1"/>
      <c r="L6" s="1"/>
      <c r="M6" s="1"/>
      <c r="N6" s="1"/>
      <c r="O6" s="1"/>
      <c r="P6" s="1"/>
      <c r="Q6" s="1"/>
      <c r="R6" s="1"/>
      <c r="S6" s="1"/>
      <c r="T6" s="1"/>
      <c r="U6" s="1"/>
      <c r="V6" s="1"/>
      <c r="W6" s="1"/>
      <c r="X6" s="1"/>
      <c r="Y6" s="1"/>
      <c r="Z6" s="1"/>
    </row>
    <row r="7" spans="1:26" ht="132" customHeight="1">
      <c r="A7" s="15" t="s">
        <v>101</v>
      </c>
      <c r="B7" s="15" t="s">
        <v>102</v>
      </c>
      <c r="C7" s="15" t="s">
        <v>103</v>
      </c>
      <c r="D7" s="15" t="s">
        <v>104</v>
      </c>
      <c r="E7" s="15" t="s">
        <v>105</v>
      </c>
      <c r="F7" s="15" t="s">
        <v>106</v>
      </c>
      <c r="G7" s="15" t="s">
        <v>107</v>
      </c>
      <c r="H7" s="15" t="s">
        <v>108</v>
      </c>
      <c r="I7" s="15" t="s">
        <v>109</v>
      </c>
      <c r="J7" s="15" t="s">
        <v>110</v>
      </c>
      <c r="K7" s="15" t="s">
        <v>111</v>
      </c>
      <c r="L7" s="15" t="s">
        <v>112</v>
      </c>
      <c r="M7" s="15" t="s">
        <v>113</v>
      </c>
      <c r="N7" s="15" t="s">
        <v>114</v>
      </c>
      <c r="O7" s="15" t="s">
        <v>115</v>
      </c>
      <c r="P7" s="15" t="s">
        <v>116</v>
      </c>
      <c r="Q7" s="16"/>
      <c r="R7" s="16"/>
      <c r="S7" s="16"/>
      <c r="T7" s="16"/>
      <c r="U7" s="16"/>
      <c r="V7" s="16"/>
      <c r="W7" s="16"/>
      <c r="X7" s="16"/>
      <c r="Y7" s="16"/>
      <c r="Z7" s="16"/>
    </row>
    <row r="8" spans="1:26" ht="51">
      <c r="A8" s="17" t="s">
        <v>117</v>
      </c>
      <c r="B8" s="18" t="s">
        <v>60</v>
      </c>
      <c r="C8" s="17" t="s">
        <v>118</v>
      </c>
      <c r="D8" s="19" t="s">
        <v>119</v>
      </c>
      <c r="E8" s="20" t="s">
        <v>60</v>
      </c>
      <c r="F8" s="19" t="s">
        <v>120</v>
      </c>
      <c r="G8" s="20" t="s">
        <v>60</v>
      </c>
      <c r="H8" s="20" t="s">
        <v>60</v>
      </c>
      <c r="I8" s="20" t="s">
        <v>60</v>
      </c>
      <c r="J8" s="20" t="s">
        <v>60</v>
      </c>
      <c r="K8" s="20" t="s">
        <v>60</v>
      </c>
      <c r="L8" s="20" t="s">
        <v>60</v>
      </c>
      <c r="M8" s="20" t="s">
        <v>60</v>
      </c>
      <c r="N8" s="20" t="s">
        <v>60</v>
      </c>
      <c r="O8" s="20" t="s">
        <v>60</v>
      </c>
      <c r="P8" s="20" t="s">
        <v>60</v>
      </c>
      <c r="Q8" s="21"/>
      <c r="R8" s="21"/>
      <c r="S8" s="1"/>
      <c r="T8" s="1"/>
      <c r="U8" s="1"/>
      <c r="V8" s="1"/>
      <c r="W8" s="1"/>
      <c r="X8" s="1"/>
      <c r="Y8" s="1"/>
      <c r="Z8" s="1"/>
    </row>
    <row r="9" spans="1:26" ht="38.25">
      <c r="A9" s="17" t="s">
        <v>121</v>
      </c>
      <c r="B9" s="18" t="s">
        <v>60</v>
      </c>
      <c r="C9" s="17" t="s">
        <v>118</v>
      </c>
      <c r="D9" s="19" t="s">
        <v>119</v>
      </c>
      <c r="E9" s="20" t="s">
        <v>60</v>
      </c>
      <c r="F9" s="20" t="s">
        <v>60</v>
      </c>
      <c r="G9" s="20" t="s">
        <v>60</v>
      </c>
      <c r="H9" s="20" t="s">
        <v>60</v>
      </c>
      <c r="I9" s="20" t="s">
        <v>60</v>
      </c>
      <c r="J9" s="20" t="s">
        <v>60</v>
      </c>
      <c r="K9" s="20" t="s">
        <v>60</v>
      </c>
      <c r="L9" s="20" t="s">
        <v>60</v>
      </c>
      <c r="M9" s="20" t="s">
        <v>60</v>
      </c>
      <c r="N9" s="20" t="s">
        <v>60</v>
      </c>
      <c r="O9" s="19" t="s">
        <v>122</v>
      </c>
      <c r="P9" s="20" t="s">
        <v>60</v>
      </c>
      <c r="Q9" s="1"/>
      <c r="R9" s="1"/>
      <c r="S9" s="1"/>
      <c r="T9" s="1"/>
      <c r="U9" s="1"/>
      <c r="V9" s="1"/>
      <c r="W9" s="1"/>
      <c r="X9" s="1"/>
      <c r="Y9" s="1"/>
      <c r="Z9" s="1"/>
    </row>
    <row r="10" spans="1:26" ht="51">
      <c r="A10" s="17" t="s">
        <v>123</v>
      </c>
      <c r="B10" s="18" t="s">
        <v>60</v>
      </c>
      <c r="C10" s="17" t="s">
        <v>118</v>
      </c>
      <c r="D10" s="19" t="s">
        <v>119</v>
      </c>
      <c r="E10" s="19" t="s">
        <v>124</v>
      </c>
      <c r="F10" s="19" t="s">
        <v>120</v>
      </c>
      <c r="G10" s="20" t="s">
        <v>60</v>
      </c>
      <c r="H10" s="20" t="s">
        <v>60</v>
      </c>
      <c r="I10" s="20" t="s">
        <v>60</v>
      </c>
      <c r="J10" s="20" t="s">
        <v>60</v>
      </c>
      <c r="K10" s="20" t="s">
        <v>60</v>
      </c>
      <c r="L10" s="20" t="s">
        <v>60</v>
      </c>
      <c r="M10" s="20" t="s">
        <v>60</v>
      </c>
      <c r="N10" s="20" t="s">
        <v>60</v>
      </c>
      <c r="O10" s="20" t="s">
        <v>60</v>
      </c>
      <c r="P10" s="20" t="s">
        <v>60</v>
      </c>
      <c r="Q10" s="1"/>
      <c r="R10" s="1"/>
      <c r="S10" s="1"/>
      <c r="T10" s="1"/>
      <c r="U10" s="1"/>
      <c r="V10" s="1"/>
      <c r="W10" s="1"/>
      <c r="X10" s="1"/>
      <c r="Y10" s="1"/>
      <c r="Z10" s="1"/>
    </row>
    <row r="11" spans="1:26">
      <c r="A11" s="17" t="s">
        <v>125</v>
      </c>
      <c r="B11" s="18" t="s">
        <v>60</v>
      </c>
      <c r="C11" s="17" t="s">
        <v>118</v>
      </c>
      <c r="D11" s="177" t="s">
        <v>126</v>
      </c>
      <c r="E11" s="178"/>
      <c r="F11" s="178"/>
      <c r="G11" s="178"/>
      <c r="H11" s="178"/>
      <c r="I11" s="178"/>
      <c r="J11" s="178"/>
      <c r="K11" s="178"/>
      <c r="L11" s="178"/>
      <c r="M11" s="178"/>
      <c r="N11" s="178"/>
      <c r="O11" s="178"/>
      <c r="P11" s="179"/>
      <c r="Q11" s="1"/>
      <c r="R11" s="1"/>
      <c r="S11" s="1"/>
      <c r="T11" s="1"/>
      <c r="U11" s="1"/>
      <c r="V11" s="1"/>
      <c r="W11" s="1"/>
      <c r="X11" s="1"/>
      <c r="Y11" s="1"/>
      <c r="Z11" s="1"/>
    </row>
    <row r="12" spans="1:26" ht="153">
      <c r="A12" s="17" t="s">
        <v>127</v>
      </c>
      <c r="B12" s="18" t="s">
        <v>60</v>
      </c>
      <c r="C12" s="17" t="s">
        <v>118</v>
      </c>
      <c r="D12" s="19" t="s">
        <v>128</v>
      </c>
      <c r="E12" s="19" t="s">
        <v>129</v>
      </c>
      <c r="F12" s="19" t="s">
        <v>130</v>
      </c>
      <c r="G12" s="20" t="s">
        <v>60</v>
      </c>
      <c r="H12" s="20" t="s">
        <v>60</v>
      </c>
      <c r="I12" s="22" t="s">
        <v>131</v>
      </c>
      <c r="J12" s="20" t="s">
        <v>60</v>
      </c>
      <c r="K12" s="20" t="s">
        <v>60</v>
      </c>
      <c r="L12" s="20" t="s">
        <v>60</v>
      </c>
      <c r="M12" s="20" t="s">
        <v>60</v>
      </c>
      <c r="N12" s="23" t="s">
        <v>132</v>
      </c>
      <c r="O12" s="19" t="s">
        <v>133</v>
      </c>
      <c r="P12" s="20" t="s">
        <v>60</v>
      </c>
      <c r="Q12" s="1"/>
      <c r="R12" s="1"/>
      <c r="S12" s="1"/>
      <c r="T12" s="1"/>
      <c r="U12" s="1"/>
      <c r="V12" s="1"/>
      <c r="W12" s="1"/>
      <c r="X12" s="1"/>
      <c r="Y12" s="1"/>
      <c r="Z12" s="1"/>
    </row>
    <row r="13" spans="1:26" ht="76.5">
      <c r="A13" s="17" t="s">
        <v>134</v>
      </c>
      <c r="B13" s="18" t="s">
        <v>60</v>
      </c>
      <c r="C13" s="17" t="s">
        <v>118</v>
      </c>
      <c r="D13" s="19" t="s">
        <v>128</v>
      </c>
      <c r="E13" s="19" t="s">
        <v>129</v>
      </c>
      <c r="F13" s="19" t="s">
        <v>135</v>
      </c>
      <c r="G13" s="20" t="s">
        <v>60</v>
      </c>
      <c r="H13" s="20" t="s">
        <v>60</v>
      </c>
      <c r="I13" s="20" t="s">
        <v>60</v>
      </c>
      <c r="J13" s="20" t="s">
        <v>60</v>
      </c>
      <c r="K13" s="20" t="s">
        <v>60</v>
      </c>
      <c r="L13" s="20" t="s">
        <v>60</v>
      </c>
      <c r="M13" s="20" t="s">
        <v>60</v>
      </c>
      <c r="N13" s="23" t="s">
        <v>132</v>
      </c>
      <c r="O13" s="19" t="s">
        <v>122</v>
      </c>
      <c r="P13" s="20" t="s">
        <v>60</v>
      </c>
      <c r="Q13" s="1"/>
      <c r="R13" s="1"/>
      <c r="S13" s="1"/>
      <c r="T13" s="1"/>
      <c r="U13" s="1"/>
      <c r="V13" s="1"/>
      <c r="W13" s="1"/>
      <c r="X13" s="1"/>
      <c r="Y13" s="1"/>
      <c r="Z13" s="1"/>
    </row>
    <row r="14" spans="1:26" ht="76.5">
      <c r="A14" s="17" t="s">
        <v>136</v>
      </c>
      <c r="B14" s="18" t="s">
        <v>60</v>
      </c>
      <c r="C14" s="17" t="s">
        <v>118</v>
      </c>
      <c r="D14" s="19" t="s">
        <v>137</v>
      </c>
      <c r="E14" s="20" t="s">
        <v>60</v>
      </c>
      <c r="F14" s="20" t="s">
        <v>60</v>
      </c>
      <c r="G14" s="20" t="s">
        <v>60</v>
      </c>
      <c r="H14" s="20" t="s">
        <v>60</v>
      </c>
      <c r="I14" s="19" t="s">
        <v>138</v>
      </c>
      <c r="J14" s="20" t="s">
        <v>60</v>
      </c>
      <c r="K14" s="20" t="s">
        <v>60</v>
      </c>
      <c r="L14" s="20" t="s">
        <v>60</v>
      </c>
      <c r="M14" s="20" t="s">
        <v>60</v>
      </c>
      <c r="N14" s="20" t="s">
        <v>60</v>
      </c>
      <c r="O14" s="19" t="s">
        <v>122</v>
      </c>
      <c r="P14" s="20" t="s">
        <v>60</v>
      </c>
      <c r="Q14" s="1"/>
      <c r="R14" s="1"/>
      <c r="S14" s="1"/>
      <c r="T14" s="1"/>
      <c r="U14" s="1"/>
      <c r="V14" s="1"/>
      <c r="W14" s="1"/>
      <c r="X14" s="1"/>
      <c r="Y14" s="1"/>
      <c r="Z14" s="1"/>
    </row>
    <row r="15" spans="1:26" ht="76.5">
      <c r="A15" s="17" t="s">
        <v>139</v>
      </c>
      <c r="B15" s="18" t="s">
        <v>60</v>
      </c>
      <c r="C15" s="17" t="s">
        <v>118</v>
      </c>
      <c r="D15" s="19" t="s">
        <v>128</v>
      </c>
      <c r="E15" s="19" t="s">
        <v>140</v>
      </c>
      <c r="F15" s="19" t="s">
        <v>141</v>
      </c>
      <c r="G15" s="20" t="s">
        <v>60</v>
      </c>
      <c r="H15" s="20" t="s">
        <v>60</v>
      </c>
      <c r="I15" s="19" t="s">
        <v>142</v>
      </c>
      <c r="J15" s="20" t="s">
        <v>60</v>
      </c>
      <c r="K15" s="19" t="s">
        <v>143</v>
      </c>
      <c r="L15" s="19" t="s">
        <v>144</v>
      </c>
      <c r="M15" s="20" t="s">
        <v>60</v>
      </c>
      <c r="N15" s="20" t="s">
        <v>60</v>
      </c>
      <c r="O15" s="20" t="s">
        <v>60</v>
      </c>
      <c r="P15" s="20" t="s">
        <v>60</v>
      </c>
      <c r="Q15" s="1"/>
      <c r="R15" s="1"/>
      <c r="S15" s="1"/>
      <c r="T15" s="1"/>
      <c r="U15" s="1"/>
      <c r="V15" s="1"/>
      <c r="W15" s="1"/>
      <c r="X15" s="1"/>
      <c r="Y15" s="1"/>
      <c r="Z15" s="1"/>
    </row>
    <row r="16" spans="1:26" ht="25.5">
      <c r="A16" s="17" t="s">
        <v>145</v>
      </c>
      <c r="B16" s="18" t="s">
        <v>60</v>
      </c>
      <c r="C16" s="17" t="s">
        <v>118</v>
      </c>
      <c r="D16" s="183" t="s">
        <v>146</v>
      </c>
      <c r="E16" s="178"/>
      <c r="F16" s="178"/>
      <c r="G16" s="178"/>
      <c r="H16" s="178"/>
      <c r="I16" s="178"/>
      <c r="J16" s="178"/>
      <c r="K16" s="178"/>
      <c r="L16" s="178"/>
      <c r="M16" s="178"/>
      <c r="N16" s="178"/>
      <c r="O16" s="178"/>
      <c r="P16" s="179"/>
      <c r="Q16" s="1"/>
      <c r="R16" s="1"/>
      <c r="S16" s="1"/>
      <c r="T16" s="1"/>
      <c r="U16" s="1"/>
      <c r="V16" s="1"/>
      <c r="W16" s="1"/>
      <c r="X16" s="1"/>
      <c r="Y16" s="1"/>
      <c r="Z16" s="1"/>
    </row>
    <row r="17" spans="1:26" ht="51">
      <c r="A17" s="17" t="s">
        <v>147</v>
      </c>
      <c r="B17" s="18" t="s">
        <v>60</v>
      </c>
      <c r="C17" s="17" t="s">
        <v>118</v>
      </c>
      <c r="D17" s="22" t="s">
        <v>148</v>
      </c>
      <c r="E17" s="20" t="s">
        <v>60</v>
      </c>
      <c r="F17" s="20" t="s">
        <v>60</v>
      </c>
      <c r="G17" s="20" t="s">
        <v>60</v>
      </c>
      <c r="H17" s="20" t="s">
        <v>60</v>
      </c>
      <c r="I17" s="22" t="s">
        <v>149</v>
      </c>
      <c r="J17" s="20" t="s">
        <v>60</v>
      </c>
      <c r="K17" s="20" t="s">
        <v>60</v>
      </c>
      <c r="L17" s="19" t="s">
        <v>150</v>
      </c>
      <c r="M17" s="20" t="s">
        <v>60</v>
      </c>
      <c r="N17" s="20" t="s">
        <v>60</v>
      </c>
      <c r="O17" s="20" t="s">
        <v>60</v>
      </c>
      <c r="P17" s="20" t="s">
        <v>60</v>
      </c>
      <c r="Q17" s="1"/>
      <c r="R17" s="1"/>
      <c r="S17" s="1"/>
      <c r="T17" s="1"/>
      <c r="U17" s="1"/>
      <c r="V17" s="1"/>
      <c r="W17" s="1"/>
      <c r="X17" s="1"/>
      <c r="Y17" s="1"/>
      <c r="Z17" s="1"/>
    </row>
    <row r="18" spans="1:26">
      <c r="A18" s="17" t="s">
        <v>151</v>
      </c>
      <c r="B18" s="18" t="s">
        <v>60</v>
      </c>
      <c r="C18" s="17" t="s">
        <v>118</v>
      </c>
      <c r="D18" s="183" t="s">
        <v>152</v>
      </c>
      <c r="E18" s="178"/>
      <c r="F18" s="178"/>
      <c r="G18" s="178"/>
      <c r="H18" s="178"/>
      <c r="I18" s="178"/>
      <c r="J18" s="178"/>
      <c r="K18" s="178"/>
      <c r="L18" s="178"/>
      <c r="M18" s="178"/>
      <c r="N18" s="178"/>
      <c r="O18" s="178"/>
      <c r="P18" s="179"/>
      <c r="Q18" s="1"/>
      <c r="R18" s="1"/>
      <c r="S18" s="1"/>
      <c r="T18" s="1"/>
      <c r="U18" s="1"/>
      <c r="V18" s="1"/>
      <c r="W18" s="1"/>
      <c r="X18" s="1"/>
      <c r="Y18" s="1"/>
      <c r="Z18" s="1"/>
    </row>
    <row r="19" spans="1:26" ht="76.5">
      <c r="A19" s="17" t="s">
        <v>153</v>
      </c>
      <c r="B19" s="18" t="s">
        <v>60</v>
      </c>
      <c r="C19" s="17" t="s">
        <v>118</v>
      </c>
      <c r="D19" s="20" t="s">
        <v>60</v>
      </c>
      <c r="E19" s="20" t="s">
        <v>60</v>
      </c>
      <c r="F19" s="19" t="s">
        <v>154</v>
      </c>
      <c r="G19" s="20" t="s">
        <v>60</v>
      </c>
      <c r="H19" s="20" t="s">
        <v>60</v>
      </c>
      <c r="I19" s="19" t="s">
        <v>155</v>
      </c>
      <c r="J19" s="20" t="s">
        <v>60</v>
      </c>
      <c r="K19" s="20" t="s">
        <v>60</v>
      </c>
      <c r="L19" s="20" t="s">
        <v>60</v>
      </c>
      <c r="M19" s="20" t="s">
        <v>60</v>
      </c>
      <c r="N19" s="20" t="s">
        <v>60</v>
      </c>
      <c r="O19" s="20" t="s">
        <v>60</v>
      </c>
      <c r="P19" s="20" t="s">
        <v>60</v>
      </c>
      <c r="Q19" s="1"/>
      <c r="R19" s="1"/>
      <c r="S19" s="1"/>
      <c r="T19" s="1"/>
      <c r="U19" s="1"/>
      <c r="V19" s="1"/>
      <c r="W19" s="1"/>
      <c r="X19" s="1"/>
      <c r="Y19" s="1"/>
      <c r="Z19" s="1"/>
    </row>
    <row r="20" spans="1:26" ht="76.5">
      <c r="A20" s="17" t="s">
        <v>156</v>
      </c>
      <c r="B20" s="18" t="s">
        <v>60</v>
      </c>
      <c r="C20" s="17" t="s">
        <v>157</v>
      </c>
      <c r="D20" s="22" t="s">
        <v>148</v>
      </c>
      <c r="E20" s="20" t="s">
        <v>60</v>
      </c>
      <c r="F20" s="19" t="s">
        <v>141</v>
      </c>
      <c r="G20" s="19" t="s">
        <v>158</v>
      </c>
      <c r="H20" s="19" t="s">
        <v>159</v>
      </c>
      <c r="I20" s="19" t="s">
        <v>160</v>
      </c>
      <c r="J20" s="19" t="s">
        <v>161</v>
      </c>
      <c r="K20" s="20" t="s">
        <v>60</v>
      </c>
      <c r="L20" s="19" t="s">
        <v>162</v>
      </c>
      <c r="M20" s="20" t="s">
        <v>60</v>
      </c>
      <c r="N20" s="20" t="s">
        <v>60</v>
      </c>
      <c r="O20" s="20" t="s">
        <v>60</v>
      </c>
      <c r="P20" s="20" t="s">
        <v>60</v>
      </c>
      <c r="Q20" s="1"/>
      <c r="R20" s="1"/>
      <c r="S20" s="1"/>
      <c r="T20" s="1"/>
      <c r="U20" s="1"/>
      <c r="V20" s="1"/>
      <c r="W20" s="1"/>
      <c r="X20" s="1"/>
      <c r="Y20" s="1"/>
      <c r="Z20" s="1"/>
    </row>
    <row r="21" spans="1:26" ht="51">
      <c r="A21" s="17" t="s">
        <v>163</v>
      </c>
      <c r="B21" s="17" t="s">
        <v>164</v>
      </c>
      <c r="C21" s="17" t="s">
        <v>118</v>
      </c>
      <c r="D21" s="19" t="s">
        <v>128</v>
      </c>
      <c r="E21" s="20" t="s">
        <v>60</v>
      </c>
      <c r="F21" s="19" t="s">
        <v>148</v>
      </c>
      <c r="G21" s="20" t="s">
        <v>60</v>
      </c>
      <c r="H21" s="22" t="s">
        <v>148</v>
      </c>
      <c r="I21" s="20" t="s">
        <v>60</v>
      </c>
      <c r="J21" s="20" t="s">
        <v>60</v>
      </c>
      <c r="K21" s="22"/>
      <c r="L21" s="20" t="s">
        <v>60</v>
      </c>
      <c r="M21" s="20" t="s">
        <v>60</v>
      </c>
      <c r="N21" s="20" t="s">
        <v>60</v>
      </c>
      <c r="O21" s="20" t="s">
        <v>60</v>
      </c>
      <c r="P21" s="20" t="s">
        <v>60</v>
      </c>
      <c r="Q21" s="1"/>
      <c r="R21" s="1"/>
      <c r="S21" s="1"/>
      <c r="T21" s="1"/>
      <c r="U21" s="1"/>
      <c r="V21" s="1"/>
      <c r="W21" s="1"/>
      <c r="X21" s="1"/>
      <c r="Y21" s="1"/>
      <c r="Z21" s="1"/>
    </row>
    <row r="22" spans="1:26" ht="76.5">
      <c r="A22" s="17" t="s">
        <v>165</v>
      </c>
      <c r="B22" s="17" t="s">
        <v>164</v>
      </c>
      <c r="C22" s="17" t="s">
        <v>118</v>
      </c>
      <c r="D22" s="19" t="s">
        <v>166</v>
      </c>
      <c r="E22" s="20" t="s">
        <v>60</v>
      </c>
      <c r="F22" s="19" t="s">
        <v>148</v>
      </c>
      <c r="G22" s="22" t="s">
        <v>167</v>
      </c>
      <c r="H22" s="19" t="s">
        <v>148</v>
      </c>
      <c r="I22" s="19" t="s">
        <v>168</v>
      </c>
      <c r="J22" s="19" t="s">
        <v>169</v>
      </c>
      <c r="K22" s="22"/>
      <c r="L22" s="22" t="s">
        <v>170</v>
      </c>
      <c r="M22" s="20" t="s">
        <v>60</v>
      </c>
      <c r="N22" s="20" t="s">
        <v>60</v>
      </c>
      <c r="O22" s="20" t="s">
        <v>60</v>
      </c>
      <c r="P22" s="20" t="s">
        <v>60</v>
      </c>
      <c r="Q22" s="1"/>
      <c r="R22" s="1"/>
      <c r="S22" s="1"/>
      <c r="T22" s="1"/>
      <c r="U22" s="1"/>
      <c r="V22" s="1"/>
      <c r="W22" s="1"/>
      <c r="X22" s="1"/>
      <c r="Y22" s="1"/>
      <c r="Z22" s="1"/>
    </row>
    <row r="23" spans="1:26" ht="76.5">
      <c r="A23" s="17" t="s">
        <v>171</v>
      </c>
      <c r="B23" s="17" t="s">
        <v>164</v>
      </c>
      <c r="C23" s="17" t="s">
        <v>118</v>
      </c>
      <c r="D23" s="19" t="s">
        <v>128</v>
      </c>
      <c r="E23" s="20" t="s">
        <v>60</v>
      </c>
      <c r="F23" s="19" t="s">
        <v>158</v>
      </c>
      <c r="G23" s="19" t="s">
        <v>141</v>
      </c>
      <c r="H23" s="19" t="s">
        <v>159</v>
      </c>
      <c r="I23" s="20" t="s">
        <v>60</v>
      </c>
      <c r="J23" s="20" t="s">
        <v>60</v>
      </c>
      <c r="K23" s="20" t="s">
        <v>60</v>
      </c>
      <c r="L23" s="20" t="s">
        <v>60</v>
      </c>
      <c r="M23" s="20" t="s">
        <v>60</v>
      </c>
      <c r="N23" s="20" t="s">
        <v>60</v>
      </c>
      <c r="O23" s="19" t="s">
        <v>122</v>
      </c>
      <c r="P23" s="20" t="s">
        <v>60</v>
      </c>
      <c r="Q23" s="1"/>
      <c r="R23" s="1"/>
      <c r="S23" s="1"/>
      <c r="T23" s="1"/>
      <c r="U23" s="1"/>
      <c r="V23" s="1"/>
      <c r="W23" s="1"/>
      <c r="X23" s="1"/>
      <c r="Y23" s="1"/>
      <c r="Z23" s="1"/>
    </row>
    <row r="24" spans="1:26" ht="127.5">
      <c r="A24" s="17" t="s">
        <v>172</v>
      </c>
      <c r="B24" s="17" t="s">
        <v>164</v>
      </c>
      <c r="C24" s="17" t="s">
        <v>157</v>
      </c>
      <c r="D24" s="24" t="s">
        <v>173</v>
      </c>
      <c r="E24" s="20" t="s">
        <v>60</v>
      </c>
      <c r="F24" s="19" t="s">
        <v>148</v>
      </c>
      <c r="G24" s="22" t="s">
        <v>174</v>
      </c>
      <c r="H24" s="19" t="s">
        <v>159</v>
      </c>
      <c r="I24" s="20" t="s">
        <v>60</v>
      </c>
      <c r="J24" s="20" t="s">
        <v>60</v>
      </c>
      <c r="K24" s="22"/>
      <c r="L24" s="22" t="s">
        <v>170</v>
      </c>
      <c r="M24" s="20" t="s">
        <v>60</v>
      </c>
      <c r="N24" s="20" t="s">
        <v>60</v>
      </c>
      <c r="O24" s="20" t="s">
        <v>60</v>
      </c>
      <c r="P24" s="20" t="s">
        <v>60</v>
      </c>
      <c r="Q24" s="1"/>
      <c r="R24" s="1"/>
      <c r="S24" s="1"/>
      <c r="T24" s="1"/>
      <c r="U24" s="1"/>
      <c r="V24" s="1"/>
      <c r="W24" s="1"/>
      <c r="X24" s="1"/>
      <c r="Y24" s="1"/>
      <c r="Z24" s="1"/>
    </row>
    <row r="25" spans="1:26" ht="127.5">
      <c r="A25" s="17" t="s">
        <v>175</v>
      </c>
      <c r="B25" s="17" t="s">
        <v>164</v>
      </c>
      <c r="C25" s="17" t="s">
        <v>157</v>
      </c>
      <c r="D25" s="24" t="s">
        <v>173</v>
      </c>
      <c r="E25" s="20" t="s">
        <v>60</v>
      </c>
      <c r="F25" s="19" t="s">
        <v>148</v>
      </c>
      <c r="G25" s="19" t="s">
        <v>176</v>
      </c>
      <c r="H25" s="19" t="s">
        <v>159</v>
      </c>
      <c r="I25" s="20" t="s">
        <v>60</v>
      </c>
      <c r="J25" s="20" t="s">
        <v>60</v>
      </c>
      <c r="K25" s="22"/>
      <c r="L25" s="22" t="s">
        <v>170</v>
      </c>
      <c r="M25" s="20" t="s">
        <v>60</v>
      </c>
      <c r="N25" s="20" t="s">
        <v>60</v>
      </c>
      <c r="O25" s="20" t="s">
        <v>60</v>
      </c>
      <c r="P25" s="20" t="s">
        <v>60</v>
      </c>
      <c r="Q25" s="1"/>
      <c r="R25" s="1"/>
      <c r="S25" s="1"/>
      <c r="T25" s="1"/>
      <c r="U25" s="1"/>
      <c r="V25" s="1"/>
      <c r="W25" s="1"/>
      <c r="X25" s="1"/>
      <c r="Y25" s="1"/>
      <c r="Z25" s="1"/>
    </row>
    <row r="26" spans="1:26" ht="63.75">
      <c r="A26" s="17" t="s">
        <v>177</v>
      </c>
      <c r="B26" s="17" t="s">
        <v>164</v>
      </c>
      <c r="C26" s="17" t="s">
        <v>157</v>
      </c>
      <c r="D26" s="24" t="s">
        <v>173</v>
      </c>
      <c r="E26" s="20" t="s">
        <v>60</v>
      </c>
      <c r="F26" s="19" t="s">
        <v>148</v>
      </c>
      <c r="G26" s="19" t="s">
        <v>178</v>
      </c>
      <c r="H26" s="19" t="s">
        <v>159</v>
      </c>
      <c r="I26" s="20" t="s">
        <v>60</v>
      </c>
      <c r="J26" s="20" t="s">
        <v>60</v>
      </c>
      <c r="K26" s="22"/>
      <c r="L26" s="22" t="s">
        <v>170</v>
      </c>
      <c r="M26" s="20" t="s">
        <v>60</v>
      </c>
      <c r="N26" s="20" t="s">
        <v>60</v>
      </c>
      <c r="O26" s="20" t="s">
        <v>60</v>
      </c>
      <c r="P26" s="20" t="s">
        <v>60</v>
      </c>
      <c r="Q26" s="1"/>
      <c r="R26" s="1"/>
      <c r="S26" s="1"/>
      <c r="T26" s="1"/>
      <c r="U26" s="1"/>
      <c r="V26" s="1"/>
      <c r="W26" s="1"/>
      <c r="X26" s="1"/>
      <c r="Y26" s="1"/>
      <c r="Z26" s="1"/>
    </row>
    <row r="27" spans="1:26" ht="63.75">
      <c r="A27" s="17" t="s">
        <v>179</v>
      </c>
      <c r="B27" s="17" t="s">
        <v>180</v>
      </c>
      <c r="C27" s="17" t="s">
        <v>118</v>
      </c>
      <c r="D27" s="19" t="s">
        <v>166</v>
      </c>
      <c r="E27" s="19" t="s">
        <v>140</v>
      </c>
      <c r="F27" s="19" t="s">
        <v>181</v>
      </c>
      <c r="G27" s="20" t="s">
        <v>60</v>
      </c>
      <c r="H27" s="19" t="s">
        <v>182</v>
      </c>
      <c r="I27" s="19" t="s">
        <v>183</v>
      </c>
      <c r="J27" s="20" t="s">
        <v>60</v>
      </c>
      <c r="K27" s="20" t="s">
        <v>60</v>
      </c>
      <c r="L27" s="19" t="s">
        <v>184</v>
      </c>
      <c r="M27" s="20" t="s">
        <v>60</v>
      </c>
      <c r="N27" s="20" t="s">
        <v>60</v>
      </c>
      <c r="O27" s="20" t="s">
        <v>60</v>
      </c>
      <c r="P27" s="20" t="s">
        <v>60</v>
      </c>
      <c r="Q27" s="1"/>
      <c r="R27" s="1"/>
      <c r="S27" s="1"/>
      <c r="T27" s="1"/>
      <c r="U27" s="1"/>
      <c r="V27" s="1"/>
      <c r="W27" s="1"/>
      <c r="X27" s="1"/>
      <c r="Y27" s="1"/>
      <c r="Z27" s="1"/>
    </row>
    <row r="28" spans="1:26" ht="102">
      <c r="A28" s="17" t="s">
        <v>185</v>
      </c>
      <c r="B28" s="17" t="s">
        <v>180</v>
      </c>
      <c r="C28" s="17" t="s">
        <v>118</v>
      </c>
      <c r="D28" s="19" t="s">
        <v>166</v>
      </c>
      <c r="E28" s="20" t="s">
        <v>60</v>
      </c>
      <c r="F28" s="19" t="s">
        <v>186</v>
      </c>
      <c r="G28" s="19" t="s">
        <v>187</v>
      </c>
      <c r="H28" s="19" t="s">
        <v>188</v>
      </c>
      <c r="I28" s="20" t="s">
        <v>60</v>
      </c>
      <c r="J28" s="19" t="s">
        <v>169</v>
      </c>
      <c r="K28" s="22" t="s">
        <v>189</v>
      </c>
      <c r="L28" s="22" t="s">
        <v>170</v>
      </c>
      <c r="M28" s="20" t="s">
        <v>60</v>
      </c>
      <c r="N28" s="20" t="s">
        <v>60</v>
      </c>
      <c r="O28" s="20" t="s">
        <v>60</v>
      </c>
      <c r="P28" s="20" t="s">
        <v>60</v>
      </c>
      <c r="Q28" s="1"/>
      <c r="R28" s="1"/>
      <c r="S28" s="1"/>
      <c r="T28" s="1"/>
      <c r="U28" s="1"/>
      <c r="V28" s="1"/>
      <c r="W28" s="1"/>
      <c r="X28" s="1"/>
      <c r="Y28" s="1"/>
      <c r="Z28" s="1"/>
    </row>
    <row r="29" spans="1:26" ht="38.25">
      <c r="A29" s="17" t="s">
        <v>190</v>
      </c>
      <c r="B29" s="17" t="s">
        <v>180</v>
      </c>
      <c r="C29" s="17" t="s">
        <v>118</v>
      </c>
      <c r="D29" s="19" t="s">
        <v>166</v>
      </c>
      <c r="E29" s="20" t="s">
        <v>60</v>
      </c>
      <c r="F29" s="19" t="s">
        <v>191</v>
      </c>
      <c r="G29" s="20" t="s">
        <v>60</v>
      </c>
      <c r="H29" s="19" t="s">
        <v>182</v>
      </c>
      <c r="I29" s="20" t="s">
        <v>60</v>
      </c>
      <c r="J29" s="20" t="s">
        <v>60</v>
      </c>
      <c r="K29" s="22"/>
      <c r="L29" s="22" t="s">
        <v>170</v>
      </c>
      <c r="M29" s="20" t="s">
        <v>60</v>
      </c>
      <c r="N29" s="20" t="s">
        <v>60</v>
      </c>
      <c r="O29" s="20" t="s">
        <v>60</v>
      </c>
      <c r="P29" s="20" t="s">
        <v>60</v>
      </c>
      <c r="Q29" s="1"/>
      <c r="R29" s="1"/>
      <c r="S29" s="1"/>
      <c r="T29" s="1"/>
      <c r="U29" s="1"/>
      <c r="V29" s="1"/>
      <c r="W29" s="1"/>
      <c r="X29" s="1"/>
      <c r="Y29" s="1"/>
      <c r="Z29" s="1"/>
    </row>
    <row r="30" spans="1:26" ht="38.25">
      <c r="A30" s="17" t="s">
        <v>192</v>
      </c>
      <c r="B30" s="17" t="s">
        <v>180</v>
      </c>
      <c r="C30" s="17" t="s">
        <v>118</v>
      </c>
      <c r="D30" s="19" t="s">
        <v>166</v>
      </c>
      <c r="E30" s="20" t="s">
        <v>60</v>
      </c>
      <c r="F30" s="19" t="s">
        <v>191</v>
      </c>
      <c r="G30" s="20" t="s">
        <v>60</v>
      </c>
      <c r="H30" s="19" t="s">
        <v>182</v>
      </c>
      <c r="I30" s="25" t="s">
        <v>193</v>
      </c>
      <c r="J30" s="20" t="s">
        <v>60</v>
      </c>
      <c r="K30" s="22"/>
      <c r="L30" s="22" t="s">
        <v>170</v>
      </c>
      <c r="M30" s="20" t="s">
        <v>60</v>
      </c>
      <c r="N30" s="20" t="s">
        <v>60</v>
      </c>
      <c r="O30" s="20" t="s">
        <v>60</v>
      </c>
      <c r="P30" s="20" t="s">
        <v>60</v>
      </c>
      <c r="Q30" s="1"/>
      <c r="R30" s="1"/>
      <c r="S30" s="1"/>
      <c r="T30" s="1"/>
      <c r="U30" s="1"/>
      <c r="V30" s="1"/>
      <c r="W30" s="1"/>
      <c r="X30" s="1"/>
      <c r="Y30" s="1"/>
      <c r="Z30" s="1"/>
    </row>
    <row r="31" spans="1:26" ht="38.25">
      <c r="A31" s="17" t="s">
        <v>194</v>
      </c>
      <c r="B31" s="17" t="s">
        <v>180</v>
      </c>
      <c r="C31" s="17" t="s">
        <v>118</v>
      </c>
      <c r="D31" s="19" t="s">
        <v>166</v>
      </c>
      <c r="E31" s="20" t="s">
        <v>60</v>
      </c>
      <c r="F31" s="19" t="s">
        <v>191</v>
      </c>
      <c r="G31" s="20" t="s">
        <v>60</v>
      </c>
      <c r="H31" s="19" t="s">
        <v>182</v>
      </c>
      <c r="I31" s="20" t="s">
        <v>60</v>
      </c>
      <c r="J31" s="20" t="s">
        <v>60</v>
      </c>
      <c r="K31" s="22"/>
      <c r="L31" s="22" t="s">
        <v>170</v>
      </c>
      <c r="M31" s="20" t="s">
        <v>60</v>
      </c>
      <c r="N31" s="20" t="s">
        <v>60</v>
      </c>
      <c r="O31" s="22"/>
      <c r="P31" s="20" t="s">
        <v>60</v>
      </c>
      <c r="Q31" s="1"/>
      <c r="R31" s="1"/>
      <c r="S31" s="1"/>
      <c r="T31" s="1"/>
      <c r="U31" s="1"/>
      <c r="V31" s="1"/>
      <c r="W31" s="1"/>
      <c r="X31" s="1"/>
      <c r="Y31" s="1"/>
      <c r="Z31" s="1"/>
    </row>
    <row r="32" spans="1:26" ht="102">
      <c r="A32" s="17" t="s">
        <v>195</v>
      </c>
      <c r="B32" s="17" t="s">
        <v>180</v>
      </c>
      <c r="C32" s="17" t="s">
        <v>118</v>
      </c>
      <c r="D32" s="19" t="s">
        <v>196</v>
      </c>
      <c r="E32" s="19" t="s">
        <v>197</v>
      </c>
      <c r="F32" s="19" t="s">
        <v>191</v>
      </c>
      <c r="G32" s="19" t="s">
        <v>198</v>
      </c>
      <c r="H32" s="19" t="s">
        <v>199</v>
      </c>
      <c r="I32" s="20" t="s">
        <v>60</v>
      </c>
      <c r="J32" s="19" t="s">
        <v>200</v>
      </c>
      <c r="K32" s="22"/>
      <c r="L32" s="20" t="s">
        <v>60</v>
      </c>
      <c r="M32" s="23" t="s">
        <v>201</v>
      </c>
      <c r="N32" s="23" t="s">
        <v>202</v>
      </c>
      <c r="O32" s="19"/>
      <c r="P32" s="19"/>
      <c r="Q32" s="1"/>
      <c r="R32" s="1"/>
      <c r="S32" s="1"/>
      <c r="T32" s="1"/>
      <c r="U32" s="1"/>
      <c r="V32" s="1"/>
      <c r="W32" s="1"/>
      <c r="X32" s="1"/>
      <c r="Y32" s="1"/>
      <c r="Z32" s="1"/>
    </row>
    <row r="33" spans="1:26" ht="114.75">
      <c r="A33" s="17" t="s">
        <v>203</v>
      </c>
      <c r="B33" s="17" t="s">
        <v>180</v>
      </c>
      <c r="C33" s="17" t="s">
        <v>118</v>
      </c>
      <c r="D33" s="19" t="s">
        <v>196</v>
      </c>
      <c r="E33" s="20" t="s">
        <v>60</v>
      </c>
      <c r="F33" s="19" t="s">
        <v>196</v>
      </c>
      <c r="G33" s="20" t="s">
        <v>60</v>
      </c>
      <c r="H33" s="19" t="s">
        <v>199</v>
      </c>
      <c r="I33" s="19" t="s">
        <v>204</v>
      </c>
      <c r="J33" s="19" t="s">
        <v>200</v>
      </c>
      <c r="K33" s="22"/>
      <c r="L33" s="20" t="s">
        <v>60</v>
      </c>
      <c r="M33" s="23" t="s">
        <v>205</v>
      </c>
      <c r="N33" s="23" t="s">
        <v>206</v>
      </c>
      <c r="O33" s="19"/>
      <c r="P33" s="20" t="s">
        <v>60</v>
      </c>
      <c r="Q33" s="1"/>
      <c r="R33" s="1"/>
      <c r="S33" s="1"/>
      <c r="T33" s="1"/>
      <c r="U33" s="1"/>
      <c r="V33" s="1"/>
      <c r="W33" s="1"/>
      <c r="X33" s="1"/>
      <c r="Y33" s="1"/>
      <c r="Z33" s="1"/>
    </row>
    <row r="34" spans="1:26" ht="51">
      <c r="A34" s="17" t="s">
        <v>207</v>
      </c>
      <c r="B34" s="17" t="s">
        <v>180</v>
      </c>
      <c r="C34" s="17" t="s">
        <v>118</v>
      </c>
      <c r="D34" s="19" t="s">
        <v>166</v>
      </c>
      <c r="E34" s="20" t="s">
        <v>60</v>
      </c>
      <c r="F34" s="19" t="s">
        <v>191</v>
      </c>
      <c r="G34" s="20" t="s">
        <v>60</v>
      </c>
      <c r="H34" s="19" t="s">
        <v>199</v>
      </c>
      <c r="I34" s="19" t="s">
        <v>208</v>
      </c>
      <c r="J34" s="20" t="s">
        <v>60</v>
      </c>
      <c r="K34" s="22"/>
      <c r="L34" s="20" t="s">
        <v>60</v>
      </c>
      <c r="M34" s="20" t="s">
        <v>60</v>
      </c>
      <c r="N34" s="20" t="s">
        <v>60</v>
      </c>
      <c r="O34" s="20" t="s">
        <v>60</v>
      </c>
      <c r="P34" s="20" t="s">
        <v>60</v>
      </c>
      <c r="Q34" s="1"/>
      <c r="R34" s="1"/>
      <c r="S34" s="1"/>
      <c r="T34" s="1"/>
      <c r="U34" s="1"/>
      <c r="V34" s="1"/>
      <c r="W34" s="1"/>
      <c r="X34" s="1"/>
      <c r="Y34" s="1"/>
      <c r="Z34" s="1"/>
    </row>
    <row r="35" spans="1:26" ht="63.75">
      <c r="A35" s="17" t="s">
        <v>209</v>
      </c>
      <c r="B35" s="17" t="s">
        <v>180</v>
      </c>
      <c r="C35" s="17" t="s">
        <v>118</v>
      </c>
      <c r="D35" s="19" t="s">
        <v>196</v>
      </c>
      <c r="E35" s="20" t="s">
        <v>60</v>
      </c>
      <c r="F35" s="19" t="s">
        <v>196</v>
      </c>
      <c r="G35" s="20" t="s">
        <v>60</v>
      </c>
      <c r="H35" s="19" t="s">
        <v>199</v>
      </c>
      <c r="I35" s="20" t="s">
        <v>60</v>
      </c>
      <c r="J35" s="19" t="s">
        <v>200</v>
      </c>
      <c r="K35" s="22" t="s">
        <v>210</v>
      </c>
      <c r="L35" s="20" t="s">
        <v>60</v>
      </c>
      <c r="M35" s="20" t="s">
        <v>60</v>
      </c>
      <c r="N35" s="23" t="s">
        <v>132</v>
      </c>
      <c r="O35" s="19"/>
      <c r="P35" s="20" t="s">
        <v>60</v>
      </c>
      <c r="Q35" s="1"/>
      <c r="R35" s="1"/>
      <c r="S35" s="1"/>
      <c r="T35" s="1"/>
      <c r="U35" s="1"/>
      <c r="V35" s="1"/>
      <c r="W35" s="1"/>
      <c r="X35" s="1"/>
      <c r="Y35" s="1"/>
      <c r="Z35" s="1"/>
    </row>
    <row r="36" spans="1:26" ht="102">
      <c r="A36" s="17" t="s">
        <v>211</v>
      </c>
      <c r="B36" s="17" t="s">
        <v>180</v>
      </c>
      <c r="C36" s="17" t="s">
        <v>118</v>
      </c>
      <c r="D36" s="19" t="s">
        <v>166</v>
      </c>
      <c r="E36" s="20" t="s">
        <v>60</v>
      </c>
      <c r="F36" s="19" t="s">
        <v>191</v>
      </c>
      <c r="G36" s="20" t="s">
        <v>60</v>
      </c>
      <c r="H36" s="24" t="s">
        <v>212</v>
      </c>
      <c r="I36" s="19" t="s">
        <v>213</v>
      </c>
      <c r="J36" s="20" t="s">
        <v>60</v>
      </c>
      <c r="K36" s="22"/>
      <c r="L36" s="20" t="s">
        <v>60</v>
      </c>
      <c r="M36" s="20" t="s">
        <v>60</v>
      </c>
      <c r="N36" s="23" t="s">
        <v>132</v>
      </c>
      <c r="O36" s="19"/>
      <c r="P36" s="20" t="s">
        <v>60</v>
      </c>
      <c r="Q36" s="1"/>
      <c r="R36" s="1"/>
      <c r="S36" s="1"/>
      <c r="T36" s="1"/>
      <c r="U36" s="1"/>
      <c r="V36" s="1"/>
      <c r="W36" s="1"/>
      <c r="X36" s="1"/>
      <c r="Y36" s="1"/>
      <c r="Z36" s="1"/>
    </row>
    <row r="37" spans="1:26" ht="63.75">
      <c r="A37" s="17" t="s">
        <v>214</v>
      </c>
      <c r="B37" s="17" t="s">
        <v>180</v>
      </c>
      <c r="C37" s="17" t="s">
        <v>118</v>
      </c>
      <c r="D37" s="19" t="s">
        <v>128</v>
      </c>
      <c r="E37" s="19" t="s">
        <v>197</v>
      </c>
      <c r="F37" s="19" t="s">
        <v>191</v>
      </c>
      <c r="G37" s="20" t="s">
        <v>60</v>
      </c>
      <c r="H37" s="19" t="s">
        <v>199</v>
      </c>
      <c r="I37" s="20" t="s">
        <v>60</v>
      </c>
      <c r="J37" s="19" t="s">
        <v>169</v>
      </c>
      <c r="K37" s="22"/>
      <c r="L37" s="22" t="s">
        <v>170</v>
      </c>
      <c r="M37" s="23" t="s">
        <v>215</v>
      </c>
      <c r="N37" s="23" t="s">
        <v>216</v>
      </c>
      <c r="O37" s="19"/>
      <c r="P37" s="20" t="s">
        <v>60</v>
      </c>
      <c r="Q37" s="1"/>
      <c r="R37" s="1"/>
      <c r="S37" s="1"/>
      <c r="T37" s="1"/>
      <c r="U37" s="1"/>
      <c r="V37" s="1"/>
      <c r="W37" s="1"/>
      <c r="X37" s="1"/>
      <c r="Y37" s="1"/>
      <c r="Z37" s="1"/>
    </row>
    <row r="38" spans="1:26" ht="63.75">
      <c r="A38" s="17" t="s">
        <v>217</v>
      </c>
      <c r="B38" s="17" t="s">
        <v>180</v>
      </c>
      <c r="C38" s="17" t="s">
        <v>118</v>
      </c>
      <c r="D38" s="19" t="s">
        <v>128</v>
      </c>
      <c r="E38" s="19" t="s">
        <v>197</v>
      </c>
      <c r="F38" s="19" t="s">
        <v>191</v>
      </c>
      <c r="G38" s="20" t="s">
        <v>60</v>
      </c>
      <c r="H38" s="19" t="s">
        <v>199</v>
      </c>
      <c r="I38" s="20" t="s">
        <v>60</v>
      </c>
      <c r="J38" s="19" t="s">
        <v>169</v>
      </c>
      <c r="K38" s="22"/>
      <c r="L38" s="20" t="s">
        <v>60</v>
      </c>
      <c r="M38" s="23" t="s">
        <v>215</v>
      </c>
      <c r="N38" s="23" t="s">
        <v>216</v>
      </c>
      <c r="O38" s="19"/>
      <c r="P38" s="20" t="s">
        <v>60</v>
      </c>
      <c r="Q38" s="1"/>
      <c r="R38" s="1"/>
      <c r="S38" s="1"/>
      <c r="T38" s="1"/>
      <c r="U38" s="1"/>
      <c r="V38" s="1"/>
      <c r="W38" s="1"/>
      <c r="X38" s="1"/>
      <c r="Y38" s="1"/>
      <c r="Z38" s="1"/>
    </row>
    <row r="39" spans="1:26" ht="114.75">
      <c r="A39" s="17" t="s">
        <v>218</v>
      </c>
      <c r="B39" s="17" t="s">
        <v>180</v>
      </c>
      <c r="C39" s="17" t="s">
        <v>118</v>
      </c>
      <c r="D39" s="19" t="s">
        <v>128</v>
      </c>
      <c r="E39" s="19" t="s">
        <v>197</v>
      </c>
      <c r="F39" s="19" t="s">
        <v>191</v>
      </c>
      <c r="G39" s="20" t="s">
        <v>60</v>
      </c>
      <c r="H39" s="19" t="s">
        <v>199</v>
      </c>
      <c r="I39" s="19" t="s">
        <v>219</v>
      </c>
      <c r="J39" s="19" t="s">
        <v>169</v>
      </c>
      <c r="K39" s="22"/>
      <c r="L39" s="20" t="s">
        <v>60</v>
      </c>
      <c r="M39" s="23" t="s">
        <v>205</v>
      </c>
      <c r="N39" s="23" t="s">
        <v>206</v>
      </c>
      <c r="O39" s="19"/>
      <c r="P39" s="20" t="s">
        <v>60</v>
      </c>
      <c r="Q39" s="1"/>
      <c r="R39" s="1"/>
      <c r="S39" s="1"/>
      <c r="T39" s="1"/>
      <c r="U39" s="1"/>
      <c r="V39" s="1"/>
      <c r="W39" s="1"/>
      <c r="X39" s="1"/>
      <c r="Y39" s="1"/>
      <c r="Z39" s="1"/>
    </row>
    <row r="40" spans="1:26" ht="38.25">
      <c r="A40" s="17" t="s">
        <v>220</v>
      </c>
      <c r="B40" s="17" t="s">
        <v>180</v>
      </c>
      <c r="C40" s="17" t="s">
        <v>118</v>
      </c>
      <c r="D40" s="19" t="s">
        <v>166</v>
      </c>
      <c r="E40" s="20" t="s">
        <v>60</v>
      </c>
      <c r="F40" s="19" t="s">
        <v>191</v>
      </c>
      <c r="G40" s="20" t="s">
        <v>60</v>
      </c>
      <c r="H40" s="19" t="s">
        <v>182</v>
      </c>
      <c r="I40" s="20" t="s">
        <v>60</v>
      </c>
      <c r="J40" s="20" t="s">
        <v>60</v>
      </c>
      <c r="K40" s="22"/>
      <c r="L40" s="22" t="s">
        <v>170</v>
      </c>
      <c r="M40" s="20" t="s">
        <v>60</v>
      </c>
      <c r="N40" s="20" t="s">
        <v>60</v>
      </c>
      <c r="O40" s="20" t="s">
        <v>60</v>
      </c>
      <c r="P40" s="20" t="s">
        <v>60</v>
      </c>
      <c r="Q40" s="1"/>
      <c r="R40" s="1"/>
      <c r="S40" s="1"/>
      <c r="T40" s="1"/>
      <c r="U40" s="1"/>
      <c r="V40" s="1"/>
      <c r="W40" s="1"/>
      <c r="X40" s="1"/>
      <c r="Y40" s="1"/>
      <c r="Z40" s="1"/>
    </row>
    <row r="41" spans="1:26" ht="38.25">
      <c r="A41" s="17" t="s">
        <v>221</v>
      </c>
      <c r="B41" s="17" t="s">
        <v>180</v>
      </c>
      <c r="C41" s="17" t="s">
        <v>118</v>
      </c>
      <c r="D41" s="19" t="s">
        <v>166</v>
      </c>
      <c r="E41" s="20" t="s">
        <v>60</v>
      </c>
      <c r="F41" s="19" t="s">
        <v>191</v>
      </c>
      <c r="G41" s="20" t="s">
        <v>60</v>
      </c>
      <c r="H41" s="19" t="s">
        <v>182</v>
      </c>
      <c r="I41" s="20" t="s">
        <v>60</v>
      </c>
      <c r="J41" s="20" t="s">
        <v>60</v>
      </c>
      <c r="K41" s="22"/>
      <c r="L41" s="22" t="s">
        <v>170</v>
      </c>
      <c r="M41" s="20" t="s">
        <v>60</v>
      </c>
      <c r="N41" s="20" t="s">
        <v>60</v>
      </c>
      <c r="O41" s="20" t="s">
        <v>60</v>
      </c>
      <c r="P41" s="20" t="s">
        <v>60</v>
      </c>
      <c r="Q41" s="1"/>
      <c r="R41" s="1"/>
      <c r="S41" s="1"/>
      <c r="T41" s="1"/>
      <c r="U41" s="1"/>
      <c r="V41" s="1"/>
      <c r="W41" s="1"/>
      <c r="X41" s="1"/>
      <c r="Y41" s="1"/>
      <c r="Z41" s="1"/>
    </row>
    <row r="42" spans="1:26" ht="51">
      <c r="A42" s="17" t="s">
        <v>222</v>
      </c>
      <c r="B42" s="17" t="s">
        <v>180</v>
      </c>
      <c r="C42" s="17" t="s">
        <v>118</v>
      </c>
      <c r="D42" s="19" t="s">
        <v>166</v>
      </c>
      <c r="E42" s="20" t="s">
        <v>60</v>
      </c>
      <c r="F42" s="19" t="s">
        <v>191</v>
      </c>
      <c r="G42" s="20" t="s">
        <v>60</v>
      </c>
      <c r="H42" s="19" t="s">
        <v>148</v>
      </c>
      <c r="I42" s="20" t="s">
        <v>60</v>
      </c>
      <c r="J42" s="20" t="s">
        <v>60</v>
      </c>
      <c r="K42" s="22"/>
      <c r="L42" s="22" t="s">
        <v>170</v>
      </c>
      <c r="M42" s="20" t="s">
        <v>60</v>
      </c>
      <c r="N42" s="20" t="s">
        <v>60</v>
      </c>
      <c r="O42" s="20" t="s">
        <v>60</v>
      </c>
      <c r="P42" s="20" t="s">
        <v>60</v>
      </c>
      <c r="Q42" s="1"/>
      <c r="R42" s="1"/>
      <c r="S42" s="1"/>
      <c r="T42" s="1"/>
      <c r="U42" s="1"/>
      <c r="V42" s="1"/>
      <c r="W42" s="1"/>
      <c r="X42" s="1"/>
      <c r="Y42" s="1"/>
      <c r="Z42" s="1"/>
    </row>
    <row r="43" spans="1:26" ht="51">
      <c r="A43" s="17" t="s">
        <v>223</v>
      </c>
      <c r="B43" s="17" t="s">
        <v>180</v>
      </c>
      <c r="C43" s="17" t="s">
        <v>118</v>
      </c>
      <c r="D43" s="19" t="s">
        <v>166</v>
      </c>
      <c r="E43" s="20" t="s">
        <v>60</v>
      </c>
      <c r="F43" s="19" t="s">
        <v>191</v>
      </c>
      <c r="G43" s="20" t="s">
        <v>60</v>
      </c>
      <c r="H43" s="19" t="s">
        <v>148</v>
      </c>
      <c r="I43" s="20" t="s">
        <v>60</v>
      </c>
      <c r="J43" s="20" t="s">
        <v>60</v>
      </c>
      <c r="K43" s="22"/>
      <c r="L43" s="22" t="s">
        <v>170</v>
      </c>
      <c r="M43" s="20" t="s">
        <v>60</v>
      </c>
      <c r="N43" s="20" t="s">
        <v>60</v>
      </c>
      <c r="O43" s="20" t="s">
        <v>60</v>
      </c>
      <c r="P43" s="20" t="s">
        <v>60</v>
      </c>
      <c r="Q43" s="1"/>
      <c r="R43" s="1"/>
      <c r="S43" s="1"/>
      <c r="T43" s="1"/>
      <c r="U43" s="1"/>
      <c r="V43" s="1"/>
      <c r="W43" s="1"/>
      <c r="X43" s="1"/>
      <c r="Y43" s="1"/>
      <c r="Z43" s="1"/>
    </row>
    <row r="44" spans="1:26" ht="51">
      <c r="A44" s="17" t="s">
        <v>224</v>
      </c>
      <c r="B44" s="17" t="s">
        <v>180</v>
      </c>
      <c r="C44" s="17" t="s">
        <v>118</v>
      </c>
      <c r="D44" s="19" t="s">
        <v>166</v>
      </c>
      <c r="E44" s="20" t="s">
        <v>60</v>
      </c>
      <c r="F44" s="19" t="s">
        <v>191</v>
      </c>
      <c r="G44" s="20" t="s">
        <v>60</v>
      </c>
      <c r="H44" s="19" t="s">
        <v>148</v>
      </c>
      <c r="I44" s="20" t="s">
        <v>60</v>
      </c>
      <c r="J44" s="20" t="s">
        <v>60</v>
      </c>
      <c r="K44" s="22"/>
      <c r="L44" s="22" t="s">
        <v>170</v>
      </c>
      <c r="M44" s="20" t="s">
        <v>60</v>
      </c>
      <c r="N44" s="20" t="s">
        <v>60</v>
      </c>
      <c r="O44" s="20" t="s">
        <v>60</v>
      </c>
      <c r="P44" s="20" t="s">
        <v>60</v>
      </c>
      <c r="Q44" s="1"/>
      <c r="R44" s="1"/>
      <c r="S44" s="1"/>
      <c r="T44" s="1"/>
      <c r="U44" s="1"/>
      <c r="V44" s="1"/>
      <c r="W44" s="1"/>
      <c r="X44" s="1"/>
      <c r="Y44" s="1"/>
      <c r="Z44" s="1"/>
    </row>
    <row r="45" spans="1:26" ht="51">
      <c r="A45" s="17" t="s">
        <v>225</v>
      </c>
      <c r="B45" s="17" t="s">
        <v>180</v>
      </c>
      <c r="C45" s="17" t="s">
        <v>118</v>
      </c>
      <c r="D45" s="19" t="s">
        <v>166</v>
      </c>
      <c r="E45" s="20" t="s">
        <v>60</v>
      </c>
      <c r="F45" s="19" t="s">
        <v>191</v>
      </c>
      <c r="G45" s="20" t="s">
        <v>60</v>
      </c>
      <c r="H45" s="19" t="s">
        <v>148</v>
      </c>
      <c r="I45" s="20" t="s">
        <v>60</v>
      </c>
      <c r="J45" s="20" t="s">
        <v>60</v>
      </c>
      <c r="K45" s="22"/>
      <c r="L45" s="22" t="s">
        <v>170</v>
      </c>
      <c r="M45" s="20" t="s">
        <v>60</v>
      </c>
      <c r="N45" s="20" t="s">
        <v>60</v>
      </c>
      <c r="O45" s="20" t="s">
        <v>60</v>
      </c>
      <c r="P45" s="20" t="s">
        <v>60</v>
      </c>
      <c r="Q45" s="1"/>
      <c r="R45" s="1"/>
      <c r="S45" s="1"/>
      <c r="T45" s="1"/>
      <c r="U45" s="1"/>
      <c r="V45" s="1"/>
      <c r="W45" s="1"/>
      <c r="X45" s="1"/>
      <c r="Y45" s="1"/>
      <c r="Z45" s="1"/>
    </row>
    <row r="46" spans="1:26" ht="51">
      <c r="A46" s="17" t="s">
        <v>226</v>
      </c>
      <c r="B46" s="17" t="s">
        <v>180</v>
      </c>
      <c r="C46" s="17" t="s">
        <v>118</v>
      </c>
      <c r="D46" s="19" t="s">
        <v>166</v>
      </c>
      <c r="E46" s="20" t="s">
        <v>60</v>
      </c>
      <c r="F46" s="19" t="s">
        <v>191</v>
      </c>
      <c r="G46" s="20" t="s">
        <v>60</v>
      </c>
      <c r="H46" s="19" t="s">
        <v>148</v>
      </c>
      <c r="I46" s="20" t="s">
        <v>60</v>
      </c>
      <c r="J46" s="20" t="s">
        <v>60</v>
      </c>
      <c r="K46" s="22"/>
      <c r="L46" s="22" t="s">
        <v>170</v>
      </c>
      <c r="M46" s="20" t="s">
        <v>60</v>
      </c>
      <c r="N46" s="20" t="s">
        <v>60</v>
      </c>
      <c r="O46" s="20" t="s">
        <v>60</v>
      </c>
      <c r="P46" s="20" t="s">
        <v>60</v>
      </c>
      <c r="Q46" s="1"/>
      <c r="R46" s="1"/>
      <c r="S46" s="1"/>
      <c r="T46" s="1"/>
      <c r="U46" s="1"/>
      <c r="V46" s="1"/>
      <c r="W46" s="1"/>
      <c r="X46" s="1"/>
      <c r="Y46" s="1"/>
      <c r="Z46" s="1"/>
    </row>
    <row r="47" spans="1:26" ht="51">
      <c r="A47" s="17" t="s">
        <v>227</v>
      </c>
      <c r="B47" s="17" t="s">
        <v>180</v>
      </c>
      <c r="C47" s="17" t="s">
        <v>118</v>
      </c>
      <c r="D47" s="19" t="s">
        <v>166</v>
      </c>
      <c r="E47" s="20" t="s">
        <v>60</v>
      </c>
      <c r="F47" s="19" t="s">
        <v>191</v>
      </c>
      <c r="G47" s="20" t="s">
        <v>60</v>
      </c>
      <c r="H47" s="19" t="s">
        <v>148</v>
      </c>
      <c r="I47" s="20" t="s">
        <v>60</v>
      </c>
      <c r="J47" s="20" t="s">
        <v>60</v>
      </c>
      <c r="K47" s="22"/>
      <c r="L47" s="22" t="s">
        <v>170</v>
      </c>
      <c r="M47" s="20" t="s">
        <v>60</v>
      </c>
      <c r="N47" s="20" t="s">
        <v>60</v>
      </c>
      <c r="O47" s="20" t="s">
        <v>60</v>
      </c>
      <c r="P47" s="20" t="s">
        <v>60</v>
      </c>
      <c r="Q47" s="1"/>
      <c r="R47" s="1"/>
      <c r="S47" s="1"/>
      <c r="T47" s="1"/>
      <c r="U47" s="1"/>
      <c r="V47" s="1"/>
      <c r="W47" s="1"/>
      <c r="X47" s="1"/>
      <c r="Y47" s="1"/>
      <c r="Z47" s="1"/>
    </row>
    <row r="48" spans="1:26" ht="51">
      <c r="A48" s="17" t="s">
        <v>228</v>
      </c>
      <c r="B48" s="17" t="s">
        <v>180</v>
      </c>
      <c r="C48" s="17" t="s">
        <v>157</v>
      </c>
      <c r="D48" s="24" t="s">
        <v>173</v>
      </c>
      <c r="E48" s="20" t="s">
        <v>60</v>
      </c>
      <c r="F48" s="19" t="s">
        <v>191</v>
      </c>
      <c r="G48" s="19" t="s">
        <v>187</v>
      </c>
      <c r="H48" s="19" t="s">
        <v>182</v>
      </c>
      <c r="I48" s="19" t="s">
        <v>229</v>
      </c>
      <c r="J48" s="20" t="s">
        <v>60</v>
      </c>
      <c r="K48" s="22"/>
      <c r="L48" s="22" t="s">
        <v>170</v>
      </c>
      <c r="M48" s="20" t="s">
        <v>60</v>
      </c>
      <c r="N48" s="20" t="s">
        <v>60</v>
      </c>
      <c r="O48" s="20" t="s">
        <v>60</v>
      </c>
      <c r="P48" s="20" t="s">
        <v>60</v>
      </c>
      <c r="Q48" s="1"/>
      <c r="R48" s="1"/>
      <c r="S48" s="1"/>
      <c r="T48" s="1"/>
      <c r="U48" s="1"/>
      <c r="V48" s="1"/>
      <c r="W48" s="1"/>
      <c r="X48" s="1"/>
      <c r="Y48" s="1"/>
      <c r="Z48" s="1"/>
    </row>
    <row r="49" spans="1:26" ht="38.25">
      <c r="A49" s="17" t="s">
        <v>230</v>
      </c>
      <c r="B49" s="17" t="s">
        <v>180</v>
      </c>
      <c r="C49" s="17" t="s">
        <v>157</v>
      </c>
      <c r="D49" s="24" t="s">
        <v>173</v>
      </c>
      <c r="E49" s="20" t="s">
        <v>60</v>
      </c>
      <c r="F49" s="19" t="s">
        <v>191</v>
      </c>
      <c r="G49" s="20" t="s">
        <v>60</v>
      </c>
      <c r="H49" s="19" t="s">
        <v>182</v>
      </c>
      <c r="I49" s="20" t="s">
        <v>60</v>
      </c>
      <c r="J49" s="20" t="s">
        <v>60</v>
      </c>
      <c r="K49" s="22"/>
      <c r="L49" s="22" t="s">
        <v>170</v>
      </c>
      <c r="M49" s="20" t="s">
        <v>60</v>
      </c>
      <c r="N49" s="20" t="s">
        <v>60</v>
      </c>
      <c r="O49" s="20" t="s">
        <v>60</v>
      </c>
      <c r="P49" s="20" t="s">
        <v>60</v>
      </c>
      <c r="Q49" s="1"/>
      <c r="R49" s="1"/>
      <c r="S49" s="1"/>
      <c r="T49" s="1"/>
      <c r="U49" s="1"/>
      <c r="V49" s="1"/>
      <c r="W49" s="1"/>
      <c r="X49" s="1"/>
      <c r="Y49" s="1"/>
      <c r="Z49" s="1"/>
    </row>
    <row r="50" spans="1:26" ht="38.25">
      <c r="A50" s="17" t="s">
        <v>231</v>
      </c>
      <c r="B50" s="17" t="s">
        <v>180</v>
      </c>
      <c r="C50" s="17" t="s">
        <v>157</v>
      </c>
      <c r="D50" s="24" t="s">
        <v>173</v>
      </c>
      <c r="E50" s="20" t="s">
        <v>60</v>
      </c>
      <c r="F50" s="19" t="s">
        <v>191</v>
      </c>
      <c r="G50" s="20" t="s">
        <v>60</v>
      </c>
      <c r="H50" s="19" t="s">
        <v>182</v>
      </c>
      <c r="I50" s="20" t="s">
        <v>60</v>
      </c>
      <c r="J50" s="20" t="s">
        <v>60</v>
      </c>
      <c r="K50" s="22"/>
      <c r="L50" s="22" t="s">
        <v>170</v>
      </c>
      <c r="M50" s="20" t="s">
        <v>60</v>
      </c>
      <c r="N50" s="20" t="s">
        <v>60</v>
      </c>
      <c r="O50" s="20" t="s">
        <v>60</v>
      </c>
      <c r="P50" s="20" t="s">
        <v>60</v>
      </c>
      <c r="Q50" s="1"/>
      <c r="R50" s="1"/>
      <c r="S50" s="1"/>
      <c r="T50" s="1"/>
      <c r="U50" s="1"/>
      <c r="V50" s="1"/>
      <c r="W50" s="1"/>
      <c r="X50" s="1"/>
      <c r="Y50" s="1"/>
      <c r="Z50" s="1"/>
    </row>
    <row r="51" spans="1:26" ht="38.25">
      <c r="A51" s="17" t="s">
        <v>232</v>
      </c>
      <c r="B51" s="17" t="s">
        <v>180</v>
      </c>
      <c r="C51" s="17" t="s">
        <v>157</v>
      </c>
      <c r="D51" s="24" t="s">
        <v>173</v>
      </c>
      <c r="E51" s="20" t="s">
        <v>60</v>
      </c>
      <c r="F51" s="19" t="s">
        <v>191</v>
      </c>
      <c r="G51" s="20" t="s">
        <v>60</v>
      </c>
      <c r="H51" s="19" t="s">
        <v>182</v>
      </c>
      <c r="I51" s="20" t="s">
        <v>60</v>
      </c>
      <c r="J51" s="20" t="s">
        <v>60</v>
      </c>
      <c r="K51" s="22"/>
      <c r="L51" s="22" t="s">
        <v>170</v>
      </c>
      <c r="M51" s="20" t="s">
        <v>60</v>
      </c>
      <c r="N51" s="20" t="s">
        <v>60</v>
      </c>
      <c r="O51" s="20" t="s">
        <v>60</v>
      </c>
      <c r="P51" s="20" t="s">
        <v>60</v>
      </c>
      <c r="Q51" s="1"/>
      <c r="R51" s="1"/>
      <c r="S51" s="1"/>
      <c r="T51" s="1"/>
      <c r="U51" s="1"/>
      <c r="V51" s="1"/>
      <c r="W51" s="1"/>
      <c r="X51" s="1"/>
      <c r="Y51" s="1"/>
      <c r="Z51" s="1"/>
    </row>
    <row r="52" spans="1:26" ht="63.75">
      <c r="A52" s="17" t="s">
        <v>233</v>
      </c>
      <c r="B52" s="17" t="s">
        <v>180</v>
      </c>
      <c r="C52" s="17" t="s">
        <v>157</v>
      </c>
      <c r="D52" s="24" t="s">
        <v>173</v>
      </c>
      <c r="E52" s="19" t="s">
        <v>197</v>
      </c>
      <c r="F52" s="19" t="s">
        <v>191</v>
      </c>
      <c r="G52" s="20" t="s">
        <v>60</v>
      </c>
      <c r="H52" s="19" t="s">
        <v>182</v>
      </c>
      <c r="I52" s="20" t="s">
        <v>60</v>
      </c>
      <c r="J52" s="19" t="s">
        <v>234</v>
      </c>
      <c r="K52" s="22"/>
      <c r="L52" s="22" t="s">
        <v>170</v>
      </c>
      <c r="M52" s="23" t="s">
        <v>215</v>
      </c>
      <c r="N52" s="23" t="s">
        <v>216</v>
      </c>
      <c r="O52" s="19"/>
      <c r="P52" s="20" t="s">
        <v>60</v>
      </c>
      <c r="Q52" s="1"/>
      <c r="R52" s="1"/>
      <c r="S52" s="1"/>
      <c r="T52" s="1"/>
      <c r="U52" s="1"/>
      <c r="V52" s="1"/>
      <c r="W52" s="1"/>
      <c r="X52" s="1"/>
      <c r="Y52" s="1"/>
      <c r="Z52" s="1"/>
    </row>
    <row r="53" spans="1:26" ht="114.75">
      <c r="A53" s="17" t="s">
        <v>235</v>
      </c>
      <c r="B53" s="17" t="s">
        <v>180</v>
      </c>
      <c r="C53" s="17" t="s">
        <v>157</v>
      </c>
      <c r="D53" s="24" t="s">
        <v>173</v>
      </c>
      <c r="E53" s="19" t="s">
        <v>197</v>
      </c>
      <c r="F53" s="19" t="s">
        <v>191</v>
      </c>
      <c r="G53" s="20" t="s">
        <v>60</v>
      </c>
      <c r="H53" s="19" t="s">
        <v>182</v>
      </c>
      <c r="I53" s="19" t="s">
        <v>219</v>
      </c>
      <c r="J53" s="19" t="s">
        <v>234</v>
      </c>
      <c r="K53" s="22"/>
      <c r="L53" s="20" t="s">
        <v>60</v>
      </c>
      <c r="M53" s="23" t="s">
        <v>205</v>
      </c>
      <c r="N53" s="23" t="s">
        <v>206</v>
      </c>
      <c r="O53" s="19"/>
      <c r="P53" s="20" t="s">
        <v>60</v>
      </c>
      <c r="Q53" s="1"/>
      <c r="R53" s="1"/>
      <c r="S53" s="1"/>
      <c r="T53" s="1"/>
      <c r="U53" s="1"/>
      <c r="V53" s="1"/>
      <c r="W53" s="1"/>
      <c r="X53" s="1"/>
      <c r="Y53" s="1"/>
      <c r="Z53" s="1"/>
    </row>
    <row r="54" spans="1:26" ht="76.5">
      <c r="A54" s="17" t="s">
        <v>236</v>
      </c>
      <c r="B54" s="17" t="s">
        <v>180</v>
      </c>
      <c r="C54" s="17" t="s">
        <v>157</v>
      </c>
      <c r="D54" s="24" t="s">
        <v>173</v>
      </c>
      <c r="E54" s="19" t="s">
        <v>197</v>
      </c>
      <c r="F54" s="19" t="s">
        <v>191</v>
      </c>
      <c r="G54" s="19" t="s">
        <v>237</v>
      </c>
      <c r="H54" s="19" t="s">
        <v>182</v>
      </c>
      <c r="I54" s="20" t="s">
        <v>60</v>
      </c>
      <c r="J54" s="20" t="s">
        <v>60</v>
      </c>
      <c r="K54" s="22"/>
      <c r="L54" s="20" t="s">
        <v>60</v>
      </c>
      <c r="M54" s="23" t="s">
        <v>238</v>
      </c>
      <c r="N54" s="23" t="s">
        <v>239</v>
      </c>
      <c r="O54" s="19"/>
      <c r="P54" s="19"/>
      <c r="Q54" s="1"/>
      <c r="R54" s="1"/>
      <c r="S54" s="1"/>
      <c r="T54" s="1"/>
      <c r="U54" s="1"/>
      <c r="V54" s="1"/>
      <c r="W54" s="1"/>
      <c r="X54" s="1"/>
      <c r="Y54" s="1"/>
      <c r="Z54" s="1"/>
    </row>
    <row r="55" spans="1:26" ht="51">
      <c r="A55" s="17" t="s">
        <v>240</v>
      </c>
      <c r="B55" s="17" t="s">
        <v>180</v>
      </c>
      <c r="C55" s="17" t="s">
        <v>157</v>
      </c>
      <c r="D55" s="24" t="s">
        <v>173</v>
      </c>
      <c r="E55" s="19" t="s">
        <v>241</v>
      </c>
      <c r="F55" s="19" t="s">
        <v>181</v>
      </c>
      <c r="G55" s="20" t="s">
        <v>60</v>
      </c>
      <c r="H55" s="19" t="s">
        <v>181</v>
      </c>
      <c r="I55" s="20" t="s">
        <v>60</v>
      </c>
      <c r="J55" s="19" t="s">
        <v>234</v>
      </c>
      <c r="K55" s="22"/>
      <c r="L55" s="22" t="s">
        <v>242</v>
      </c>
      <c r="M55" s="20" t="s">
        <v>60</v>
      </c>
      <c r="N55" s="20" t="s">
        <v>60</v>
      </c>
      <c r="O55" s="19"/>
      <c r="P55" s="20" t="s">
        <v>60</v>
      </c>
      <c r="Q55" s="1"/>
      <c r="R55" s="1"/>
      <c r="S55" s="1"/>
      <c r="T55" s="1"/>
      <c r="U55" s="1"/>
      <c r="V55" s="1"/>
      <c r="W55" s="1"/>
      <c r="X55" s="1"/>
      <c r="Y55" s="1"/>
      <c r="Z55" s="1"/>
    </row>
    <row r="56" spans="1:26" ht="38.25">
      <c r="A56" s="17" t="s">
        <v>243</v>
      </c>
      <c r="B56" s="17" t="s">
        <v>180</v>
      </c>
      <c r="C56" s="17" t="s">
        <v>157</v>
      </c>
      <c r="D56" s="24" t="s">
        <v>173</v>
      </c>
      <c r="E56" s="20" t="s">
        <v>60</v>
      </c>
      <c r="F56" s="19" t="s">
        <v>191</v>
      </c>
      <c r="G56" s="20" t="s">
        <v>60</v>
      </c>
      <c r="H56" s="19" t="s">
        <v>182</v>
      </c>
      <c r="I56" s="20" t="s">
        <v>60</v>
      </c>
      <c r="J56" s="20" t="s">
        <v>60</v>
      </c>
      <c r="K56" s="22"/>
      <c r="L56" s="22" t="s">
        <v>170</v>
      </c>
      <c r="M56" s="20" t="s">
        <v>60</v>
      </c>
      <c r="N56" s="20" t="s">
        <v>60</v>
      </c>
      <c r="O56" s="20" t="s">
        <v>60</v>
      </c>
      <c r="P56" s="20" t="s">
        <v>60</v>
      </c>
      <c r="Q56" s="1"/>
      <c r="R56" s="1"/>
      <c r="S56" s="1"/>
      <c r="T56" s="1"/>
      <c r="U56" s="1"/>
      <c r="V56" s="1"/>
      <c r="W56" s="1"/>
      <c r="X56" s="1"/>
      <c r="Y56" s="1"/>
      <c r="Z56" s="1"/>
    </row>
    <row r="57" spans="1:26" ht="38.25">
      <c r="A57" s="17" t="s">
        <v>244</v>
      </c>
      <c r="B57" s="17" t="s">
        <v>180</v>
      </c>
      <c r="C57" s="17" t="s">
        <v>157</v>
      </c>
      <c r="D57" s="24" t="s">
        <v>173</v>
      </c>
      <c r="E57" s="20" t="s">
        <v>60</v>
      </c>
      <c r="F57" s="19" t="s">
        <v>191</v>
      </c>
      <c r="G57" s="20" t="s">
        <v>60</v>
      </c>
      <c r="H57" s="19" t="s">
        <v>182</v>
      </c>
      <c r="I57" s="20" t="s">
        <v>60</v>
      </c>
      <c r="J57" s="20" t="s">
        <v>60</v>
      </c>
      <c r="K57" s="22"/>
      <c r="L57" s="22" t="s">
        <v>170</v>
      </c>
      <c r="M57" s="20" t="s">
        <v>60</v>
      </c>
      <c r="N57" s="20" t="s">
        <v>60</v>
      </c>
      <c r="O57" s="20" t="s">
        <v>60</v>
      </c>
      <c r="P57" s="20" t="s">
        <v>60</v>
      </c>
      <c r="Q57" s="1"/>
      <c r="R57" s="1"/>
      <c r="S57" s="1"/>
      <c r="T57" s="1"/>
      <c r="U57" s="1"/>
      <c r="V57" s="1"/>
      <c r="W57" s="1"/>
      <c r="X57" s="1"/>
      <c r="Y57" s="1"/>
      <c r="Z57" s="1"/>
    </row>
    <row r="58" spans="1:26" ht="38.25">
      <c r="A58" s="17" t="s">
        <v>245</v>
      </c>
      <c r="B58" s="17" t="s">
        <v>180</v>
      </c>
      <c r="C58" s="17" t="s">
        <v>157</v>
      </c>
      <c r="D58" s="24" t="s">
        <v>173</v>
      </c>
      <c r="E58" s="20" t="s">
        <v>60</v>
      </c>
      <c r="F58" s="19" t="s">
        <v>191</v>
      </c>
      <c r="G58" s="20" t="s">
        <v>60</v>
      </c>
      <c r="H58" s="19" t="s">
        <v>182</v>
      </c>
      <c r="I58" s="19" t="s">
        <v>229</v>
      </c>
      <c r="J58" s="20" t="s">
        <v>60</v>
      </c>
      <c r="K58" s="22"/>
      <c r="L58" s="20" t="s">
        <v>60</v>
      </c>
      <c r="M58" s="20" t="s">
        <v>60</v>
      </c>
      <c r="N58" s="20" t="s">
        <v>60</v>
      </c>
      <c r="O58" s="20" t="s">
        <v>60</v>
      </c>
      <c r="P58" s="20" t="s">
        <v>60</v>
      </c>
      <c r="Q58" s="1"/>
      <c r="R58" s="1"/>
      <c r="S58" s="1"/>
      <c r="T58" s="1"/>
      <c r="U58" s="1"/>
      <c r="V58" s="1"/>
      <c r="W58" s="1"/>
      <c r="X58" s="1"/>
      <c r="Y58" s="1"/>
      <c r="Z58" s="1"/>
    </row>
    <row r="59" spans="1:26" ht="38.25">
      <c r="A59" s="17" t="s">
        <v>246</v>
      </c>
      <c r="B59" s="17" t="s">
        <v>180</v>
      </c>
      <c r="C59" s="17" t="s">
        <v>157</v>
      </c>
      <c r="D59" s="24" t="s">
        <v>173</v>
      </c>
      <c r="E59" s="20" t="s">
        <v>60</v>
      </c>
      <c r="F59" s="19" t="s">
        <v>191</v>
      </c>
      <c r="G59" s="20" t="s">
        <v>60</v>
      </c>
      <c r="H59" s="19" t="s">
        <v>182</v>
      </c>
      <c r="I59" s="20" t="s">
        <v>60</v>
      </c>
      <c r="J59" s="20" t="s">
        <v>60</v>
      </c>
      <c r="K59" s="22"/>
      <c r="L59" s="22" t="s">
        <v>170</v>
      </c>
      <c r="M59" s="20" t="s">
        <v>60</v>
      </c>
      <c r="N59" s="20" t="s">
        <v>60</v>
      </c>
      <c r="O59" s="20" t="s">
        <v>60</v>
      </c>
      <c r="P59" s="20" t="s">
        <v>60</v>
      </c>
      <c r="Q59" s="1"/>
      <c r="R59" s="1"/>
      <c r="S59" s="1"/>
      <c r="T59" s="1"/>
      <c r="U59" s="1"/>
      <c r="V59" s="1"/>
      <c r="W59" s="1"/>
      <c r="X59" s="1"/>
      <c r="Y59" s="1"/>
      <c r="Z59" s="1"/>
    </row>
    <row r="60" spans="1:26" ht="38.25">
      <c r="A60" s="17" t="s">
        <v>247</v>
      </c>
      <c r="B60" s="17" t="s">
        <v>180</v>
      </c>
      <c r="C60" s="17" t="s">
        <v>157</v>
      </c>
      <c r="D60" s="24" t="s">
        <v>173</v>
      </c>
      <c r="E60" s="20" t="s">
        <v>60</v>
      </c>
      <c r="F60" s="19" t="s">
        <v>191</v>
      </c>
      <c r="G60" s="20" t="s">
        <v>60</v>
      </c>
      <c r="H60" s="19" t="s">
        <v>182</v>
      </c>
      <c r="I60" s="20" t="s">
        <v>60</v>
      </c>
      <c r="J60" s="20" t="s">
        <v>60</v>
      </c>
      <c r="K60" s="22"/>
      <c r="L60" s="22" t="s">
        <v>170</v>
      </c>
      <c r="M60" s="20" t="s">
        <v>60</v>
      </c>
      <c r="N60" s="20" t="s">
        <v>60</v>
      </c>
      <c r="O60" s="20" t="s">
        <v>60</v>
      </c>
      <c r="P60" s="20" t="s">
        <v>60</v>
      </c>
      <c r="Q60" s="1"/>
      <c r="R60" s="1"/>
      <c r="S60" s="1"/>
      <c r="T60" s="1"/>
      <c r="U60" s="1"/>
      <c r="V60" s="1"/>
      <c r="W60" s="1"/>
      <c r="X60" s="1"/>
      <c r="Y60" s="1"/>
      <c r="Z60" s="1"/>
    </row>
    <row r="61" spans="1:26" ht="38.25">
      <c r="A61" s="17" t="s">
        <v>248</v>
      </c>
      <c r="B61" s="17" t="s">
        <v>180</v>
      </c>
      <c r="C61" s="17" t="s">
        <v>157</v>
      </c>
      <c r="D61" s="24" t="s">
        <v>173</v>
      </c>
      <c r="E61" s="20" t="s">
        <v>60</v>
      </c>
      <c r="F61" s="19" t="s">
        <v>191</v>
      </c>
      <c r="G61" s="20" t="s">
        <v>60</v>
      </c>
      <c r="H61" s="19" t="s">
        <v>182</v>
      </c>
      <c r="I61" s="19" t="s">
        <v>229</v>
      </c>
      <c r="J61" s="20" t="s">
        <v>60</v>
      </c>
      <c r="K61" s="22"/>
      <c r="L61" s="22" t="s">
        <v>170</v>
      </c>
      <c r="M61" s="20" t="s">
        <v>60</v>
      </c>
      <c r="N61" s="20" t="s">
        <v>60</v>
      </c>
      <c r="O61" s="20" t="s">
        <v>60</v>
      </c>
      <c r="P61" s="20" t="s">
        <v>60</v>
      </c>
      <c r="Q61" s="1"/>
      <c r="R61" s="1"/>
      <c r="S61" s="1"/>
      <c r="T61" s="1"/>
      <c r="U61" s="1"/>
      <c r="V61" s="1"/>
      <c r="W61" s="1"/>
      <c r="X61" s="1"/>
      <c r="Y61" s="1"/>
      <c r="Z61" s="1"/>
    </row>
    <row r="62" spans="1:26" ht="38.25">
      <c r="A62" s="17" t="s">
        <v>249</v>
      </c>
      <c r="B62" s="17" t="s">
        <v>180</v>
      </c>
      <c r="C62" s="17" t="s">
        <v>157</v>
      </c>
      <c r="D62" s="24" t="s">
        <v>173</v>
      </c>
      <c r="E62" s="20" t="s">
        <v>60</v>
      </c>
      <c r="F62" s="19" t="s">
        <v>191</v>
      </c>
      <c r="G62" s="20" t="s">
        <v>60</v>
      </c>
      <c r="H62" s="19" t="s">
        <v>182</v>
      </c>
      <c r="I62" s="20" t="s">
        <v>60</v>
      </c>
      <c r="J62" s="20" t="s">
        <v>60</v>
      </c>
      <c r="K62" s="22"/>
      <c r="L62" s="22" t="s">
        <v>170</v>
      </c>
      <c r="M62" s="20" t="s">
        <v>60</v>
      </c>
      <c r="N62" s="20" t="s">
        <v>60</v>
      </c>
      <c r="O62" s="20" t="s">
        <v>60</v>
      </c>
      <c r="P62" s="20" t="s">
        <v>60</v>
      </c>
      <c r="Q62" s="1"/>
      <c r="R62" s="1"/>
      <c r="S62" s="1"/>
      <c r="T62" s="1"/>
      <c r="U62" s="1"/>
      <c r="V62" s="1"/>
      <c r="W62" s="1"/>
      <c r="X62" s="1"/>
      <c r="Y62" s="1"/>
      <c r="Z62" s="1"/>
    </row>
    <row r="63" spans="1:26" ht="63.75">
      <c r="A63" s="17" t="s">
        <v>250</v>
      </c>
      <c r="B63" s="17" t="s">
        <v>180</v>
      </c>
      <c r="C63" s="17" t="s">
        <v>251</v>
      </c>
      <c r="D63" s="19" t="s">
        <v>252</v>
      </c>
      <c r="E63" s="20" t="s">
        <v>60</v>
      </c>
      <c r="F63" s="19" t="s">
        <v>252</v>
      </c>
      <c r="G63" s="20" t="s">
        <v>60</v>
      </c>
      <c r="H63" s="20" t="s">
        <v>60</v>
      </c>
      <c r="I63" s="24" t="s">
        <v>253</v>
      </c>
      <c r="J63" s="20" t="s">
        <v>60</v>
      </c>
      <c r="K63" s="20" t="s">
        <v>60</v>
      </c>
      <c r="L63" s="20" t="s">
        <v>60</v>
      </c>
      <c r="M63" s="20" t="s">
        <v>60</v>
      </c>
      <c r="N63" s="20" t="s">
        <v>60</v>
      </c>
      <c r="O63" s="19" t="s">
        <v>252</v>
      </c>
      <c r="P63" s="20" t="s">
        <v>60</v>
      </c>
      <c r="Q63" s="1"/>
      <c r="R63" s="1"/>
      <c r="S63" s="1"/>
      <c r="T63" s="1"/>
      <c r="U63" s="1"/>
      <c r="V63" s="1"/>
      <c r="W63" s="1"/>
      <c r="X63" s="1"/>
      <c r="Y63" s="1"/>
      <c r="Z63" s="1"/>
    </row>
    <row r="64" spans="1:26" ht="25.5">
      <c r="A64" s="17" t="s">
        <v>254</v>
      </c>
      <c r="B64" s="17" t="s">
        <v>255</v>
      </c>
      <c r="C64" s="17" t="s">
        <v>118</v>
      </c>
      <c r="D64" s="177" t="s">
        <v>252</v>
      </c>
      <c r="E64" s="178"/>
      <c r="F64" s="178"/>
      <c r="G64" s="178"/>
      <c r="H64" s="178"/>
      <c r="I64" s="178"/>
      <c r="J64" s="178"/>
      <c r="K64" s="178"/>
      <c r="L64" s="178"/>
      <c r="M64" s="178"/>
      <c r="N64" s="178"/>
      <c r="O64" s="178"/>
      <c r="P64" s="179"/>
      <c r="Q64" s="1"/>
      <c r="R64" s="1"/>
      <c r="S64" s="1"/>
      <c r="T64" s="1"/>
      <c r="U64" s="1"/>
      <c r="V64" s="1"/>
      <c r="W64" s="1"/>
      <c r="X64" s="1"/>
      <c r="Y64" s="1"/>
      <c r="Z64" s="1"/>
    </row>
    <row r="65" spans="1:26" ht="25.5">
      <c r="A65" s="17" t="s">
        <v>256</v>
      </c>
      <c r="B65" s="17" t="s">
        <v>255</v>
      </c>
      <c r="C65" s="17" t="s">
        <v>118</v>
      </c>
      <c r="D65" s="177" t="s">
        <v>252</v>
      </c>
      <c r="E65" s="178"/>
      <c r="F65" s="178"/>
      <c r="G65" s="178"/>
      <c r="H65" s="178"/>
      <c r="I65" s="178"/>
      <c r="J65" s="178"/>
      <c r="K65" s="178"/>
      <c r="L65" s="178"/>
      <c r="M65" s="178"/>
      <c r="N65" s="178"/>
      <c r="O65" s="178"/>
      <c r="P65" s="179"/>
      <c r="Q65" s="1"/>
      <c r="R65" s="1"/>
      <c r="S65" s="1"/>
      <c r="T65" s="1"/>
      <c r="U65" s="1"/>
      <c r="V65" s="1"/>
      <c r="W65" s="1"/>
      <c r="X65" s="1"/>
      <c r="Y65" s="1"/>
      <c r="Z65" s="1"/>
    </row>
    <row r="66" spans="1:26" ht="89.25">
      <c r="A66" s="17" t="s">
        <v>171</v>
      </c>
      <c r="B66" s="17" t="s">
        <v>255</v>
      </c>
      <c r="C66" s="17" t="s">
        <v>118</v>
      </c>
      <c r="D66" s="19" t="s">
        <v>128</v>
      </c>
      <c r="E66" s="19" t="s">
        <v>140</v>
      </c>
      <c r="F66" s="19" t="s">
        <v>257</v>
      </c>
      <c r="G66" s="19" t="s">
        <v>258</v>
      </c>
      <c r="H66" s="19" t="s">
        <v>159</v>
      </c>
      <c r="I66" s="19" t="s">
        <v>259</v>
      </c>
      <c r="J66" s="19" t="s">
        <v>169</v>
      </c>
      <c r="K66" s="20" t="s">
        <v>60</v>
      </c>
      <c r="L66" s="20" t="s">
        <v>60</v>
      </c>
      <c r="M66" s="22" t="s">
        <v>238</v>
      </c>
      <c r="N66" s="22" t="s">
        <v>239</v>
      </c>
      <c r="O66" s="19"/>
      <c r="P66" s="19"/>
      <c r="Q66" s="1"/>
      <c r="R66" s="1"/>
      <c r="S66" s="1"/>
      <c r="T66" s="1"/>
      <c r="U66" s="1"/>
      <c r="V66" s="1"/>
      <c r="W66" s="1"/>
      <c r="X66" s="1"/>
      <c r="Y66" s="1"/>
      <c r="Z66" s="1"/>
    </row>
    <row r="67" spans="1:26" ht="25.5">
      <c r="A67" s="17" t="s">
        <v>260</v>
      </c>
      <c r="B67" s="17" t="s">
        <v>255</v>
      </c>
      <c r="C67" s="17" t="s">
        <v>118</v>
      </c>
      <c r="D67" s="177" t="s">
        <v>261</v>
      </c>
      <c r="E67" s="178"/>
      <c r="F67" s="178"/>
      <c r="G67" s="178"/>
      <c r="H67" s="178"/>
      <c r="I67" s="178"/>
      <c r="J67" s="178"/>
      <c r="K67" s="178"/>
      <c r="L67" s="178"/>
      <c r="M67" s="178"/>
      <c r="N67" s="178"/>
      <c r="O67" s="178"/>
      <c r="P67" s="179"/>
      <c r="Q67" s="1"/>
      <c r="R67" s="1"/>
      <c r="S67" s="1"/>
      <c r="T67" s="1"/>
      <c r="U67" s="1"/>
      <c r="V67" s="1"/>
      <c r="W67" s="1"/>
      <c r="X67" s="1"/>
      <c r="Y67" s="1"/>
      <c r="Z67" s="1"/>
    </row>
    <row r="68" spans="1:26" ht="63.75">
      <c r="A68" s="17" t="s">
        <v>262</v>
      </c>
      <c r="B68" s="17" t="s">
        <v>255</v>
      </c>
      <c r="C68" s="17" t="s">
        <v>157</v>
      </c>
      <c r="D68" s="19" t="s">
        <v>252</v>
      </c>
      <c r="E68" s="20" t="s">
        <v>60</v>
      </c>
      <c r="F68" s="19" t="s">
        <v>191</v>
      </c>
      <c r="G68" s="20" t="s">
        <v>60</v>
      </c>
      <c r="H68" s="19" t="s">
        <v>182</v>
      </c>
      <c r="I68" s="20" t="s">
        <v>60</v>
      </c>
      <c r="J68" s="20" t="s">
        <v>60</v>
      </c>
      <c r="K68" s="22"/>
      <c r="L68" s="22" t="s">
        <v>170</v>
      </c>
      <c r="M68" s="20" t="s">
        <v>60</v>
      </c>
      <c r="N68" s="20" t="s">
        <v>60</v>
      </c>
      <c r="O68" s="19" t="s">
        <v>252</v>
      </c>
      <c r="P68" s="20" t="s">
        <v>60</v>
      </c>
      <c r="Q68" s="1"/>
      <c r="R68" s="1"/>
      <c r="S68" s="1"/>
      <c r="T68" s="1"/>
      <c r="U68" s="1"/>
      <c r="V68" s="1"/>
      <c r="W68" s="1"/>
      <c r="X68" s="1"/>
      <c r="Y68" s="1"/>
      <c r="Z68" s="1"/>
    </row>
    <row r="69" spans="1:26" ht="63.75">
      <c r="A69" s="17" t="s">
        <v>250</v>
      </c>
      <c r="B69" s="17" t="s">
        <v>255</v>
      </c>
      <c r="C69" s="17" t="s">
        <v>251</v>
      </c>
      <c r="D69" s="19" t="s">
        <v>252</v>
      </c>
      <c r="E69" s="20" t="s">
        <v>60</v>
      </c>
      <c r="F69" s="19" t="s">
        <v>252</v>
      </c>
      <c r="G69" s="20" t="s">
        <v>60</v>
      </c>
      <c r="H69" s="20" t="s">
        <v>60</v>
      </c>
      <c r="I69" s="24" t="s">
        <v>263</v>
      </c>
      <c r="J69" s="20" t="s">
        <v>60</v>
      </c>
      <c r="K69" s="20" t="s">
        <v>60</v>
      </c>
      <c r="L69" s="20" t="s">
        <v>60</v>
      </c>
      <c r="M69" s="20" t="s">
        <v>60</v>
      </c>
      <c r="N69" s="20" t="s">
        <v>60</v>
      </c>
      <c r="O69" s="19" t="s">
        <v>252</v>
      </c>
      <c r="P69" s="20" t="s">
        <v>60</v>
      </c>
      <c r="Q69" s="1"/>
      <c r="R69" s="1"/>
      <c r="S69" s="1"/>
      <c r="T69" s="1"/>
      <c r="U69" s="1"/>
      <c r="V69" s="1"/>
      <c r="W69" s="1"/>
      <c r="X69" s="1"/>
      <c r="Y69" s="1"/>
      <c r="Z69" s="1"/>
    </row>
    <row r="70" spans="1:26">
      <c r="A70" s="26"/>
      <c r="B70" s="26"/>
      <c r="C70" s="27"/>
      <c r="D70" s="27"/>
      <c r="E70" s="27"/>
      <c r="F70" s="27"/>
      <c r="G70" s="27"/>
      <c r="H70" s="27"/>
      <c r="I70" s="28"/>
      <c r="J70" s="28"/>
      <c r="K70" s="27"/>
      <c r="L70" s="27"/>
      <c r="M70" s="27"/>
      <c r="N70" s="27"/>
      <c r="O70" s="28"/>
      <c r="P70" s="27"/>
      <c r="Q70" s="1"/>
      <c r="R70" s="1"/>
      <c r="S70" s="1"/>
      <c r="T70" s="1"/>
      <c r="U70" s="1"/>
      <c r="V70" s="1"/>
      <c r="W70" s="1"/>
      <c r="X70" s="1"/>
      <c r="Y70" s="1"/>
      <c r="Z70" s="1"/>
    </row>
    <row r="71" spans="1:26">
      <c r="A71" s="26"/>
      <c r="B71" s="26"/>
      <c r="C71" s="27"/>
      <c r="D71" s="27"/>
      <c r="E71" s="27"/>
      <c r="F71" s="27"/>
      <c r="G71" s="27"/>
      <c r="H71" s="27"/>
      <c r="I71" s="28"/>
      <c r="J71" s="28"/>
      <c r="K71" s="27"/>
      <c r="L71" s="27"/>
      <c r="M71" s="28"/>
      <c r="N71" s="28"/>
      <c r="O71" s="28"/>
      <c r="P71" s="27"/>
      <c r="Q71" s="1"/>
      <c r="R71" s="1"/>
      <c r="S71" s="1"/>
      <c r="T71" s="1"/>
      <c r="U71" s="1"/>
      <c r="V71" s="1"/>
      <c r="W71" s="1"/>
      <c r="X71" s="1"/>
      <c r="Y71" s="1"/>
      <c r="Z71" s="1"/>
    </row>
    <row r="72" spans="1:26">
      <c r="A72" s="26"/>
      <c r="B72" s="26"/>
      <c r="C72" s="27"/>
      <c r="D72" s="27"/>
      <c r="E72" s="27"/>
      <c r="F72" s="27"/>
      <c r="G72" s="27"/>
      <c r="H72" s="27"/>
      <c r="I72" s="28"/>
      <c r="J72" s="28"/>
      <c r="K72" s="28"/>
      <c r="L72" s="28"/>
      <c r="M72" s="28"/>
      <c r="N72" s="27"/>
      <c r="O72" s="28"/>
      <c r="P72" s="27"/>
      <c r="Q72" s="1"/>
      <c r="R72" s="1"/>
      <c r="S72" s="1"/>
      <c r="T72" s="1"/>
      <c r="U72" s="1"/>
      <c r="V72" s="1"/>
      <c r="W72" s="1"/>
      <c r="X72" s="1"/>
      <c r="Y72" s="1"/>
      <c r="Z72" s="1"/>
    </row>
    <row r="73" spans="1:26">
      <c r="A73" s="26"/>
      <c r="B73" s="26"/>
      <c r="C73" s="27"/>
      <c r="D73" s="27"/>
      <c r="E73" s="27"/>
      <c r="F73" s="27"/>
      <c r="G73" s="27"/>
      <c r="H73" s="27"/>
      <c r="I73" s="28"/>
      <c r="J73" s="28"/>
      <c r="K73" s="27"/>
      <c r="L73" s="27"/>
      <c r="M73" s="27"/>
      <c r="N73" s="27"/>
      <c r="O73" s="28"/>
      <c r="P73" s="27"/>
      <c r="Q73" s="1"/>
      <c r="R73" s="1"/>
      <c r="S73" s="1"/>
      <c r="T73" s="1"/>
      <c r="U73" s="1"/>
      <c r="V73" s="1"/>
      <c r="W73" s="1"/>
      <c r="X73" s="1"/>
      <c r="Y73" s="1"/>
      <c r="Z73" s="1"/>
    </row>
    <row r="74" spans="1:26">
      <c r="A74" s="26"/>
      <c r="B74" s="26"/>
      <c r="C74" s="27"/>
      <c r="D74" s="27"/>
      <c r="E74" s="27"/>
      <c r="F74" s="27"/>
      <c r="G74" s="27"/>
      <c r="H74" s="27"/>
      <c r="I74" s="28"/>
      <c r="J74" s="28"/>
      <c r="K74" s="27"/>
      <c r="L74" s="27"/>
      <c r="M74" s="28"/>
      <c r="N74" s="28"/>
      <c r="O74" s="28"/>
      <c r="P74" s="27"/>
      <c r="Q74" s="1"/>
      <c r="R74" s="1"/>
      <c r="S74" s="1"/>
      <c r="T74" s="1"/>
      <c r="U74" s="1"/>
      <c r="V74" s="1"/>
      <c r="W74" s="1"/>
      <c r="X74" s="1"/>
      <c r="Y74" s="1"/>
      <c r="Z74" s="1"/>
    </row>
    <row r="75" spans="1:26">
      <c r="A75" s="26"/>
      <c r="B75" s="26"/>
      <c r="C75" s="27"/>
      <c r="D75" s="27"/>
      <c r="E75" s="27"/>
      <c r="F75" s="27"/>
      <c r="G75" s="27"/>
      <c r="H75" s="27"/>
      <c r="I75" s="28"/>
      <c r="J75" s="28"/>
      <c r="K75" s="28"/>
      <c r="L75" s="28"/>
      <c r="M75" s="28"/>
      <c r="N75" s="27"/>
      <c r="O75" s="28"/>
      <c r="P75" s="27"/>
      <c r="Q75" s="1"/>
      <c r="R75" s="1"/>
      <c r="S75" s="1"/>
      <c r="T75" s="1"/>
      <c r="U75" s="1"/>
      <c r="V75" s="1"/>
      <c r="W75" s="1"/>
      <c r="X75" s="1"/>
      <c r="Y75" s="1"/>
      <c r="Z75" s="1"/>
    </row>
    <row r="76" spans="1:26">
      <c r="A76" s="26"/>
      <c r="B76" s="26"/>
      <c r="C76" s="27"/>
      <c r="D76" s="27"/>
      <c r="E76" s="27"/>
      <c r="F76" s="27"/>
      <c r="G76" s="27"/>
      <c r="H76" s="27"/>
      <c r="I76" s="27"/>
      <c r="J76" s="28"/>
      <c r="K76" s="27"/>
      <c r="L76" s="27"/>
      <c r="M76" s="27"/>
      <c r="N76" s="27"/>
      <c r="O76" s="28"/>
      <c r="P76" s="27"/>
      <c r="Q76" s="1"/>
      <c r="R76" s="1"/>
      <c r="S76" s="1"/>
      <c r="T76" s="1"/>
      <c r="U76" s="1"/>
      <c r="V76" s="1"/>
      <c r="W76" s="1"/>
      <c r="X76" s="1"/>
      <c r="Y76" s="1"/>
      <c r="Z76" s="1"/>
    </row>
    <row r="77" spans="1:26">
      <c r="A77" s="26"/>
      <c r="B77" s="26"/>
      <c r="C77" s="27"/>
      <c r="D77" s="27"/>
      <c r="E77" s="27"/>
      <c r="F77" s="27"/>
      <c r="G77" s="27"/>
      <c r="H77" s="27"/>
      <c r="I77" s="28"/>
      <c r="J77" s="28"/>
      <c r="K77" s="27"/>
      <c r="L77" s="27"/>
      <c r="M77" s="28"/>
      <c r="N77" s="28"/>
      <c r="O77" s="28"/>
      <c r="P77" s="27"/>
      <c r="Q77" s="1"/>
      <c r="R77" s="1"/>
      <c r="S77" s="1"/>
      <c r="T77" s="1"/>
      <c r="U77" s="1"/>
      <c r="V77" s="1"/>
      <c r="W77" s="1"/>
      <c r="X77" s="1"/>
      <c r="Y77" s="1"/>
      <c r="Z77" s="1"/>
    </row>
    <row r="78" spans="1:26">
      <c r="A78" s="26"/>
      <c r="B78" s="26"/>
      <c r="C78" s="27"/>
      <c r="D78" s="27"/>
      <c r="E78" s="27"/>
      <c r="F78" s="27"/>
      <c r="G78" s="27"/>
      <c r="H78" s="27"/>
      <c r="I78" s="28"/>
      <c r="J78" s="28"/>
      <c r="K78" s="28"/>
      <c r="L78" s="28"/>
      <c r="M78" s="27"/>
      <c r="N78" s="27"/>
      <c r="O78" s="28"/>
      <c r="P78" s="27"/>
      <c r="Q78" s="1"/>
      <c r="R78" s="1"/>
      <c r="S78" s="1"/>
      <c r="T78" s="1"/>
      <c r="U78" s="1"/>
      <c r="V78" s="1"/>
      <c r="W78" s="1"/>
      <c r="X78" s="1"/>
      <c r="Y78" s="1"/>
      <c r="Z78" s="1"/>
    </row>
    <row r="79" spans="1:26">
      <c r="A79" s="26"/>
      <c r="B79" s="26"/>
      <c r="C79" s="27"/>
      <c r="D79" s="27"/>
      <c r="E79" s="27"/>
      <c r="F79" s="27"/>
      <c r="G79" s="27"/>
      <c r="H79" s="27"/>
      <c r="I79" s="27"/>
      <c r="J79" s="28"/>
      <c r="K79" s="27"/>
      <c r="L79" s="27"/>
      <c r="M79" s="27"/>
      <c r="N79" s="27"/>
      <c r="O79" s="28"/>
      <c r="P79" s="27"/>
      <c r="Q79" s="1"/>
      <c r="R79" s="1"/>
      <c r="S79" s="1"/>
      <c r="T79" s="1"/>
      <c r="U79" s="1"/>
      <c r="V79" s="1"/>
      <c r="W79" s="1"/>
      <c r="X79" s="1"/>
      <c r="Y79" s="1"/>
      <c r="Z79" s="1"/>
    </row>
    <row r="80" spans="1:26">
      <c r="A80" s="26"/>
      <c r="B80" s="26"/>
      <c r="C80" s="27"/>
      <c r="D80" s="27"/>
      <c r="E80" s="27"/>
      <c r="F80" s="27"/>
      <c r="G80" s="27"/>
      <c r="H80" s="27"/>
      <c r="I80" s="28"/>
      <c r="J80" s="28"/>
      <c r="K80" s="27"/>
      <c r="L80" s="27"/>
      <c r="M80" s="28"/>
      <c r="N80" s="28"/>
      <c r="O80" s="28"/>
      <c r="P80" s="27"/>
      <c r="Q80" s="1"/>
      <c r="R80" s="1"/>
      <c r="S80" s="1"/>
      <c r="T80" s="1"/>
      <c r="U80" s="1"/>
      <c r="V80" s="1"/>
      <c r="W80" s="1"/>
      <c r="X80" s="1"/>
      <c r="Y80" s="1"/>
      <c r="Z80" s="1"/>
    </row>
    <row r="81" spans="1:26">
      <c r="A81" s="26"/>
      <c r="B81" s="26"/>
      <c r="C81" s="27"/>
      <c r="D81" s="27"/>
      <c r="E81" s="27"/>
      <c r="F81" s="27"/>
      <c r="G81" s="27"/>
      <c r="H81" s="27"/>
      <c r="I81" s="28"/>
      <c r="J81" s="28"/>
      <c r="K81" s="28"/>
      <c r="L81" s="28"/>
      <c r="M81" s="28"/>
      <c r="N81" s="27"/>
      <c r="O81" s="28"/>
      <c r="P81" s="27"/>
      <c r="Q81" s="1"/>
      <c r="R81" s="1"/>
      <c r="S81" s="1"/>
      <c r="T81" s="1"/>
      <c r="U81" s="1"/>
      <c r="V81" s="1"/>
      <c r="W81" s="1"/>
      <c r="X81" s="1"/>
      <c r="Y81" s="1"/>
      <c r="Z81" s="1"/>
    </row>
    <row r="82" spans="1:26">
      <c r="A82" s="26"/>
      <c r="B82" s="26"/>
      <c r="C82" s="27"/>
      <c r="D82" s="27"/>
      <c r="E82" s="27"/>
      <c r="F82" s="27"/>
      <c r="G82" s="27"/>
      <c r="H82" s="27"/>
      <c r="I82" s="27"/>
      <c r="J82" s="28"/>
      <c r="K82" s="27"/>
      <c r="L82" s="27"/>
      <c r="M82" s="27"/>
      <c r="N82" s="27"/>
      <c r="O82" s="28"/>
      <c r="P82" s="27"/>
      <c r="Q82" s="1"/>
      <c r="R82" s="1"/>
      <c r="S82" s="1"/>
      <c r="T82" s="1"/>
      <c r="U82" s="1"/>
      <c r="V82" s="1"/>
      <c r="W82" s="1"/>
      <c r="X82" s="1"/>
      <c r="Y82" s="1"/>
      <c r="Z82" s="1"/>
    </row>
    <row r="83" spans="1:26">
      <c r="A83" s="26"/>
      <c r="B83" s="26"/>
      <c r="C83" s="27"/>
      <c r="D83" s="27"/>
      <c r="E83" s="27"/>
      <c r="F83" s="27"/>
      <c r="G83" s="27"/>
      <c r="H83" s="27"/>
      <c r="I83" s="28"/>
      <c r="J83" s="28"/>
      <c r="K83" s="27"/>
      <c r="L83" s="27"/>
      <c r="M83" s="28"/>
      <c r="N83" s="28"/>
      <c r="O83" s="28"/>
      <c r="P83" s="27"/>
      <c r="Q83" s="1"/>
      <c r="R83" s="1"/>
      <c r="S83" s="1"/>
      <c r="T83" s="1"/>
      <c r="U83" s="1"/>
      <c r="V83" s="1"/>
      <c r="W83" s="1"/>
      <c r="X83" s="1"/>
      <c r="Y83" s="1"/>
      <c r="Z83" s="1"/>
    </row>
    <row r="84" spans="1:26">
      <c r="A84" s="26"/>
      <c r="B84" s="26"/>
      <c r="C84" s="27"/>
      <c r="D84" s="27"/>
      <c r="E84" s="27"/>
      <c r="F84" s="27"/>
      <c r="G84" s="27"/>
      <c r="H84" s="27"/>
      <c r="I84" s="28"/>
      <c r="J84" s="28"/>
      <c r="K84" s="28"/>
      <c r="L84" s="28"/>
      <c r="M84" s="28"/>
      <c r="N84" s="27"/>
      <c r="O84" s="28"/>
      <c r="P84" s="27"/>
      <c r="Q84" s="1"/>
      <c r="R84" s="1"/>
      <c r="S84" s="1"/>
      <c r="T84" s="1"/>
      <c r="U84" s="1"/>
      <c r="V84" s="1"/>
      <c r="W84" s="1"/>
      <c r="X84" s="1"/>
      <c r="Y84" s="1"/>
      <c r="Z84" s="1"/>
    </row>
    <row r="85" spans="1:26">
      <c r="A85" s="26"/>
      <c r="B85" s="26"/>
      <c r="C85" s="27"/>
      <c r="D85" s="27"/>
      <c r="E85" s="27"/>
      <c r="F85" s="27"/>
      <c r="G85" s="27"/>
      <c r="H85" s="27"/>
      <c r="I85" s="28"/>
      <c r="J85" s="28"/>
      <c r="K85" s="27"/>
      <c r="L85" s="27"/>
      <c r="M85" s="27"/>
      <c r="N85" s="27"/>
      <c r="O85" s="28"/>
      <c r="P85" s="27"/>
      <c r="Q85" s="1"/>
      <c r="R85" s="1"/>
      <c r="S85" s="1"/>
      <c r="T85" s="1"/>
      <c r="U85" s="1"/>
      <c r="V85" s="1"/>
      <c r="W85" s="1"/>
      <c r="X85" s="1"/>
      <c r="Y85" s="1"/>
      <c r="Z85" s="1"/>
    </row>
    <row r="86" spans="1:26">
      <c r="A86" s="26"/>
      <c r="B86" s="26"/>
      <c r="C86" s="27"/>
      <c r="D86" s="27"/>
      <c r="E86" s="27"/>
      <c r="F86" s="27"/>
      <c r="G86" s="27"/>
      <c r="H86" s="27"/>
      <c r="I86" s="28"/>
      <c r="J86" s="28"/>
      <c r="K86" s="27"/>
      <c r="L86" s="27"/>
      <c r="M86" s="28"/>
      <c r="N86" s="28"/>
      <c r="O86" s="28"/>
      <c r="P86" s="27"/>
      <c r="Q86" s="1"/>
      <c r="R86" s="1"/>
      <c r="S86" s="1"/>
      <c r="T86" s="1"/>
      <c r="U86" s="1"/>
      <c r="V86" s="1"/>
      <c r="W86" s="1"/>
      <c r="X86" s="1"/>
      <c r="Y86" s="1"/>
      <c r="Z86" s="1"/>
    </row>
    <row r="87" spans="1:26">
      <c r="A87" s="26"/>
      <c r="B87" s="26"/>
      <c r="C87" s="27"/>
      <c r="D87" s="27"/>
      <c r="E87" s="27"/>
      <c r="F87" s="27"/>
      <c r="G87" s="27"/>
      <c r="H87" s="27"/>
      <c r="I87" s="28"/>
      <c r="J87" s="28"/>
      <c r="K87" s="28"/>
      <c r="L87" s="28"/>
      <c r="M87" s="28"/>
      <c r="N87" s="27"/>
      <c r="O87" s="28"/>
      <c r="P87" s="27"/>
      <c r="Q87" s="1"/>
      <c r="R87" s="1"/>
      <c r="S87" s="1"/>
      <c r="T87" s="1"/>
      <c r="U87" s="1"/>
      <c r="V87" s="1"/>
      <c r="W87" s="1"/>
      <c r="X87" s="1"/>
      <c r="Y87" s="1"/>
      <c r="Z87" s="1"/>
    </row>
    <row r="88" spans="1:26">
      <c r="A88" s="26"/>
      <c r="B88" s="26"/>
      <c r="C88" s="27"/>
      <c r="D88" s="27"/>
      <c r="E88" s="27"/>
      <c r="F88" s="27"/>
      <c r="G88" s="27"/>
      <c r="H88" s="27"/>
      <c r="I88" s="27"/>
      <c r="J88" s="28"/>
      <c r="K88" s="27"/>
      <c r="L88" s="27"/>
      <c r="M88" s="27"/>
      <c r="N88" s="27"/>
      <c r="O88" s="28"/>
      <c r="P88" s="27"/>
      <c r="Q88" s="1"/>
      <c r="R88" s="1"/>
      <c r="S88" s="1"/>
      <c r="T88" s="1"/>
      <c r="U88" s="1"/>
      <c r="V88" s="1"/>
      <c r="W88" s="1"/>
      <c r="X88" s="1"/>
      <c r="Y88" s="1"/>
      <c r="Z88" s="1"/>
    </row>
    <row r="89" spans="1:26">
      <c r="A89" s="26"/>
      <c r="B89" s="26"/>
      <c r="C89" s="27"/>
      <c r="D89" s="27"/>
      <c r="E89" s="27"/>
      <c r="F89" s="27"/>
      <c r="G89" s="27"/>
      <c r="H89" s="27"/>
      <c r="I89" s="28"/>
      <c r="J89" s="28"/>
      <c r="K89" s="27"/>
      <c r="L89" s="27"/>
      <c r="M89" s="28"/>
      <c r="N89" s="28"/>
      <c r="O89" s="28"/>
      <c r="P89" s="27"/>
      <c r="Q89" s="1"/>
      <c r="R89" s="1"/>
      <c r="S89" s="1"/>
      <c r="T89" s="1"/>
      <c r="U89" s="1"/>
      <c r="V89" s="1"/>
      <c r="W89" s="1"/>
      <c r="X89" s="1"/>
      <c r="Y89" s="1"/>
      <c r="Z89" s="1"/>
    </row>
    <row r="90" spans="1:26">
      <c r="A90" s="26"/>
      <c r="B90" s="26"/>
      <c r="C90" s="27"/>
      <c r="D90" s="27"/>
      <c r="E90" s="27"/>
      <c r="F90" s="27"/>
      <c r="G90" s="27"/>
      <c r="H90" s="27"/>
      <c r="I90" s="28"/>
      <c r="J90" s="28"/>
      <c r="K90" s="27"/>
      <c r="L90" s="27"/>
      <c r="M90" s="28"/>
      <c r="N90" s="28"/>
      <c r="O90" s="28"/>
      <c r="P90" s="27"/>
      <c r="Q90" s="1"/>
      <c r="R90" s="1"/>
      <c r="S90" s="1"/>
      <c r="T90" s="1"/>
      <c r="U90" s="1"/>
      <c r="V90" s="1"/>
      <c r="W90" s="1"/>
      <c r="X90" s="1"/>
      <c r="Y90" s="1"/>
      <c r="Z90" s="1"/>
    </row>
    <row r="91" spans="1:26">
      <c r="A91" s="26"/>
      <c r="B91" s="26"/>
      <c r="C91" s="27"/>
      <c r="D91" s="27"/>
      <c r="E91" s="27"/>
      <c r="F91" s="27"/>
      <c r="G91" s="27"/>
      <c r="H91" s="27"/>
      <c r="I91" s="28"/>
      <c r="J91" s="28"/>
      <c r="K91" s="27"/>
      <c r="L91" s="27"/>
      <c r="M91" s="28"/>
      <c r="N91" s="28"/>
      <c r="O91" s="28"/>
      <c r="P91" s="27"/>
      <c r="Q91" s="1"/>
      <c r="R91" s="1"/>
      <c r="S91" s="1"/>
      <c r="T91" s="1"/>
      <c r="U91" s="1"/>
      <c r="V91" s="1"/>
      <c r="W91" s="1"/>
      <c r="X91" s="1"/>
      <c r="Y91" s="1"/>
      <c r="Z91" s="1"/>
    </row>
    <row r="92" spans="1:26">
      <c r="A92" s="26"/>
      <c r="B92" s="26"/>
      <c r="C92" s="27"/>
      <c r="D92" s="27"/>
      <c r="E92" s="27"/>
      <c r="F92" s="27"/>
      <c r="G92" s="27"/>
      <c r="H92" s="27"/>
      <c r="I92" s="28"/>
      <c r="J92" s="28"/>
      <c r="K92" s="28"/>
      <c r="L92" s="28"/>
      <c r="M92" s="28"/>
      <c r="N92" s="27"/>
      <c r="O92" s="28"/>
      <c r="P92" s="27"/>
      <c r="Q92" s="1"/>
      <c r="R92" s="1"/>
      <c r="S92" s="1"/>
      <c r="T92" s="1"/>
      <c r="U92" s="1"/>
      <c r="V92" s="1"/>
      <c r="W92" s="1"/>
      <c r="X92" s="1"/>
      <c r="Y92" s="1"/>
      <c r="Z92" s="1"/>
    </row>
    <row r="93" spans="1:26">
      <c r="A93" s="26"/>
      <c r="B93" s="26"/>
      <c r="C93" s="27"/>
      <c r="D93" s="27"/>
      <c r="E93" s="27"/>
      <c r="F93" s="27"/>
      <c r="G93" s="27"/>
      <c r="H93" s="27"/>
      <c r="I93" s="27"/>
      <c r="J93" s="28"/>
      <c r="K93" s="27"/>
      <c r="L93" s="27"/>
      <c r="M93" s="27"/>
      <c r="N93" s="27"/>
      <c r="O93" s="28"/>
      <c r="P93" s="27"/>
      <c r="Q93" s="1"/>
      <c r="R93" s="1"/>
      <c r="S93" s="1"/>
      <c r="T93" s="1"/>
      <c r="U93" s="1"/>
      <c r="V93" s="1"/>
      <c r="W93" s="1"/>
      <c r="X93" s="1"/>
      <c r="Y93" s="1"/>
      <c r="Z93" s="1"/>
    </row>
    <row r="94" spans="1:26">
      <c r="A94" s="26"/>
      <c r="B94" s="26"/>
      <c r="C94" s="27"/>
      <c r="D94" s="27"/>
      <c r="E94" s="27"/>
      <c r="F94" s="27"/>
      <c r="G94" s="27"/>
      <c r="H94" s="27"/>
      <c r="I94" s="28"/>
      <c r="J94" s="28"/>
      <c r="K94" s="27"/>
      <c r="L94" s="27"/>
      <c r="M94" s="28"/>
      <c r="N94" s="28"/>
      <c r="O94" s="28"/>
      <c r="P94" s="27"/>
      <c r="Q94" s="1"/>
      <c r="R94" s="1"/>
      <c r="S94" s="1"/>
      <c r="T94" s="1"/>
      <c r="U94" s="1"/>
      <c r="V94" s="1"/>
      <c r="W94" s="1"/>
      <c r="X94" s="1"/>
      <c r="Y94" s="1"/>
      <c r="Z94" s="1"/>
    </row>
    <row r="95" spans="1:26">
      <c r="A95" s="26"/>
      <c r="B95" s="26"/>
      <c r="C95" s="27"/>
      <c r="D95" s="27"/>
      <c r="E95" s="27"/>
      <c r="F95" s="27"/>
      <c r="G95" s="27"/>
      <c r="H95" s="27"/>
      <c r="I95" s="28"/>
      <c r="J95" s="28"/>
      <c r="K95" s="28"/>
      <c r="L95" s="28"/>
      <c r="M95" s="27"/>
      <c r="N95" s="27"/>
      <c r="O95" s="28"/>
      <c r="P95" s="27"/>
      <c r="Q95" s="1"/>
      <c r="R95" s="1"/>
      <c r="S95" s="1"/>
      <c r="T95" s="1"/>
      <c r="U95" s="1"/>
      <c r="V95" s="1"/>
      <c r="W95" s="1"/>
      <c r="X95" s="1"/>
      <c r="Y95" s="1"/>
      <c r="Z95" s="1"/>
    </row>
    <row r="96" spans="1:26">
      <c r="A96" s="26"/>
      <c r="B96" s="26"/>
      <c r="C96" s="27"/>
      <c r="D96" s="27"/>
      <c r="E96" s="27"/>
      <c r="F96" s="27"/>
      <c r="G96" s="27"/>
      <c r="H96" s="27"/>
      <c r="I96" s="27"/>
      <c r="J96" s="28"/>
      <c r="K96" s="27"/>
      <c r="L96" s="27"/>
      <c r="M96" s="27"/>
      <c r="N96" s="27"/>
      <c r="O96" s="28"/>
      <c r="P96" s="27"/>
      <c r="Q96" s="1"/>
      <c r="R96" s="1"/>
      <c r="S96" s="1"/>
      <c r="T96" s="1"/>
      <c r="U96" s="1"/>
      <c r="V96" s="1"/>
      <c r="W96" s="1"/>
      <c r="X96" s="1"/>
      <c r="Y96" s="1"/>
      <c r="Z96" s="1"/>
    </row>
    <row r="97" spans="1:26">
      <c r="A97" s="26"/>
      <c r="B97" s="26"/>
      <c r="C97" s="27"/>
      <c r="D97" s="27"/>
      <c r="E97" s="27"/>
      <c r="F97" s="27"/>
      <c r="G97" s="27"/>
      <c r="H97" s="27"/>
      <c r="I97" s="28"/>
      <c r="J97" s="28"/>
      <c r="K97" s="27"/>
      <c r="L97" s="27"/>
      <c r="M97" s="28"/>
      <c r="N97" s="28"/>
      <c r="O97" s="28"/>
      <c r="P97" s="27"/>
      <c r="Q97" s="1"/>
      <c r="R97" s="1"/>
      <c r="S97" s="1"/>
      <c r="T97" s="1"/>
      <c r="U97" s="1"/>
      <c r="V97" s="1"/>
      <c r="W97" s="1"/>
      <c r="X97" s="1"/>
      <c r="Y97" s="1"/>
      <c r="Z97" s="1"/>
    </row>
    <row r="98" spans="1:26">
      <c r="A98" s="26"/>
      <c r="B98" s="26"/>
      <c r="C98" s="27"/>
      <c r="D98" s="27"/>
      <c r="E98" s="27"/>
      <c r="F98" s="27"/>
      <c r="G98" s="27"/>
      <c r="H98" s="27"/>
      <c r="I98" s="28"/>
      <c r="J98" s="28"/>
      <c r="K98" s="27"/>
      <c r="L98" s="27"/>
      <c r="M98" s="28"/>
      <c r="N98" s="28"/>
      <c r="O98" s="28"/>
      <c r="P98" s="27"/>
      <c r="Q98" s="1"/>
      <c r="R98" s="1"/>
      <c r="S98" s="1"/>
      <c r="T98" s="1"/>
      <c r="U98" s="1"/>
      <c r="V98" s="1"/>
      <c r="W98" s="1"/>
      <c r="X98" s="1"/>
      <c r="Y98" s="1"/>
      <c r="Z98" s="1"/>
    </row>
    <row r="99" spans="1:26">
      <c r="A99" s="26"/>
      <c r="B99" s="26"/>
      <c r="C99" s="27"/>
      <c r="D99" s="27"/>
      <c r="E99" s="27"/>
      <c r="F99" s="27"/>
      <c r="G99" s="27"/>
      <c r="H99" s="27"/>
      <c r="I99" s="28"/>
      <c r="J99" s="28"/>
      <c r="K99" s="28"/>
      <c r="L99" s="28"/>
      <c r="M99" s="28"/>
      <c r="N99" s="27"/>
      <c r="O99" s="28"/>
      <c r="P99" s="27"/>
      <c r="Q99" s="1"/>
      <c r="R99" s="1"/>
      <c r="S99" s="1"/>
      <c r="T99" s="1"/>
      <c r="U99" s="1"/>
      <c r="V99" s="1"/>
      <c r="W99" s="1"/>
      <c r="X99" s="1"/>
      <c r="Y99" s="1"/>
      <c r="Z99" s="1"/>
    </row>
    <row r="100" spans="1:26">
      <c r="A100" s="26"/>
      <c r="B100" s="26"/>
      <c r="C100" s="27"/>
      <c r="D100" s="27"/>
      <c r="E100" s="27"/>
      <c r="F100" s="27"/>
      <c r="G100" s="27"/>
      <c r="H100" s="27"/>
      <c r="I100" s="27"/>
      <c r="J100" s="28"/>
      <c r="K100" s="27"/>
      <c r="L100" s="27"/>
      <c r="M100" s="27"/>
      <c r="N100" s="27"/>
      <c r="O100" s="28"/>
      <c r="P100" s="27"/>
      <c r="Q100" s="1"/>
      <c r="R100" s="1"/>
      <c r="S100" s="1"/>
      <c r="T100" s="1"/>
      <c r="U100" s="1"/>
      <c r="V100" s="1"/>
      <c r="W100" s="1"/>
      <c r="X100" s="1"/>
      <c r="Y100" s="1"/>
      <c r="Z100" s="1"/>
    </row>
    <row r="101" spans="1:26">
      <c r="A101" s="26"/>
      <c r="B101" s="26"/>
      <c r="C101" s="27"/>
      <c r="D101" s="27"/>
      <c r="E101" s="27"/>
      <c r="F101" s="27"/>
      <c r="G101" s="27"/>
      <c r="H101" s="27"/>
      <c r="I101" s="28"/>
      <c r="J101" s="28"/>
      <c r="K101" s="27"/>
      <c r="L101" s="27"/>
      <c r="M101" s="28"/>
      <c r="N101" s="28"/>
      <c r="O101" s="28"/>
      <c r="P101" s="27"/>
      <c r="Q101" s="1"/>
      <c r="R101" s="1"/>
      <c r="S101" s="1"/>
      <c r="T101" s="1"/>
      <c r="U101" s="1"/>
      <c r="V101" s="1"/>
      <c r="W101" s="1"/>
      <c r="X101" s="1"/>
      <c r="Y101" s="1"/>
      <c r="Z101" s="1"/>
    </row>
    <row r="102" spans="1:26">
      <c r="A102" s="26"/>
      <c r="B102" s="26"/>
      <c r="C102" s="27"/>
      <c r="D102" s="27"/>
      <c r="E102" s="27"/>
      <c r="F102" s="27"/>
      <c r="G102" s="27"/>
      <c r="H102" s="27"/>
      <c r="I102" s="28"/>
      <c r="J102" s="28"/>
      <c r="K102" s="27"/>
      <c r="L102" s="27"/>
      <c r="M102" s="28"/>
      <c r="N102" s="28"/>
      <c r="O102" s="28"/>
      <c r="P102" s="27"/>
      <c r="Q102" s="1"/>
      <c r="R102" s="1"/>
      <c r="S102" s="1"/>
      <c r="T102" s="1"/>
      <c r="U102" s="1"/>
      <c r="V102" s="1"/>
      <c r="W102" s="1"/>
      <c r="X102" s="1"/>
      <c r="Y102" s="1"/>
      <c r="Z102" s="1"/>
    </row>
    <row r="103" spans="1:26">
      <c r="A103" s="26"/>
      <c r="B103" s="26"/>
      <c r="C103" s="27"/>
      <c r="D103" s="27"/>
      <c r="E103" s="27"/>
      <c r="F103" s="27"/>
      <c r="G103" s="27"/>
      <c r="H103" s="27"/>
      <c r="I103" s="28"/>
      <c r="J103" s="28"/>
      <c r="K103" s="28"/>
      <c r="L103" s="28"/>
      <c r="M103" s="28"/>
      <c r="N103" s="27"/>
      <c r="O103" s="28"/>
      <c r="P103" s="27"/>
      <c r="Q103" s="1"/>
      <c r="R103" s="1"/>
      <c r="S103" s="1"/>
      <c r="T103" s="1"/>
      <c r="U103" s="1"/>
      <c r="V103" s="1"/>
      <c r="W103" s="1"/>
      <c r="X103" s="1"/>
      <c r="Y103" s="1"/>
      <c r="Z103" s="1"/>
    </row>
    <row r="104" spans="1:26">
      <c r="A104" s="26"/>
      <c r="B104" s="26"/>
      <c r="C104" s="27"/>
      <c r="D104" s="27"/>
      <c r="E104" s="27"/>
      <c r="F104" s="27"/>
      <c r="G104" s="27"/>
      <c r="H104" s="27"/>
      <c r="I104" s="28"/>
      <c r="J104" s="28"/>
      <c r="K104" s="27"/>
      <c r="L104" s="27"/>
      <c r="M104" s="27"/>
      <c r="N104" s="27"/>
      <c r="O104" s="28"/>
      <c r="P104" s="27"/>
      <c r="Q104" s="1"/>
      <c r="R104" s="1"/>
      <c r="S104" s="1"/>
      <c r="T104" s="1"/>
      <c r="U104" s="1"/>
      <c r="V104" s="1"/>
      <c r="W104" s="1"/>
      <c r="X104" s="1"/>
      <c r="Y104" s="1"/>
      <c r="Z104" s="1"/>
    </row>
    <row r="105" spans="1:26">
      <c r="A105" s="26"/>
      <c r="B105" s="26"/>
      <c r="C105" s="27"/>
      <c r="D105" s="27"/>
      <c r="E105" s="27"/>
      <c r="F105" s="27"/>
      <c r="G105" s="27"/>
      <c r="H105" s="27"/>
      <c r="I105" s="28"/>
      <c r="J105" s="28"/>
      <c r="K105" s="27"/>
      <c r="L105" s="27"/>
      <c r="M105" s="28"/>
      <c r="N105" s="28"/>
      <c r="O105" s="28"/>
      <c r="P105" s="27"/>
      <c r="Q105" s="1"/>
      <c r="R105" s="1"/>
      <c r="S105" s="1"/>
      <c r="T105" s="1"/>
      <c r="U105" s="1"/>
      <c r="V105" s="1"/>
      <c r="W105" s="1"/>
      <c r="X105" s="1"/>
      <c r="Y105" s="1"/>
      <c r="Z105" s="1"/>
    </row>
    <row r="106" spans="1:26">
      <c r="A106" s="26"/>
      <c r="B106" s="26"/>
      <c r="C106" s="27"/>
      <c r="D106" s="27"/>
      <c r="E106" s="27"/>
      <c r="F106" s="27"/>
      <c r="G106" s="27"/>
      <c r="H106" s="27"/>
      <c r="I106" s="28"/>
      <c r="J106" s="28"/>
      <c r="K106" s="27"/>
      <c r="L106" s="27"/>
      <c r="M106" s="28"/>
      <c r="N106" s="28"/>
      <c r="O106" s="28"/>
      <c r="P106" s="27"/>
      <c r="Q106" s="1"/>
      <c r="R106" s="1"/>
      <c r="S106" s="1"/>
      <c r="T106" s="1"/>
      <c r="U106" s="1"/>
      <c r="V106" s="1"/>
      <c r="W106" s="1"/>
      <c r="X106" s="1"/>
      <c r="Y106" s="1"/>
      <c r="Z106" s="1"/>
    </row>
    <row r="107" spans="1:26">
      <c r="A107" s="26"/>
      <c r="B107" s="26"/>
      <c r="C107" s="27"/>
      <c r="D107" s="27"/>
      <c r="E107" s="27"/>
      <c r="F107" s="27"/>
      <c r="G107" s="27"/>
      <c r="H107" s="27"/>
      <c r="I107" s="28"/>
      <c r="J107" s="28"/>
      <c r="K107" s="28"/>
      <c r="L107" s="28"/>
      <c r="M107" s="28"/>
      <c r="N107" s="27"/>
      <c r="O107" s="28"/>
      <c r="P107" s="27"/>
      <c r="Q107" s="1"/>
      <c r="R107" s="1"/>
      <c r="S107" s="1"/>
      <c r="T107" s="1"/>
      <c r="U107" s="1"/>
      <c r="V107" s="1"/>
      <c r="W107" s="1"/>
      <c r="X107" s="1"/>
      <c r="Y107" s="1"/>
      <c r="Z107" s="1"/>
    </row>
    <row r="108" spans="1:26">
      <c r="A108" s="26"/>
      <c r="B108" s="26"/>
      <c r="C108" s="27"/>
      <c r="D108" s="27"/>
      <c r="E108" s="27"/>
      <c r="F108" s="27"/>
      <c r="G108" s="27"/>
      <c r="H108" s="27"/>
      <c r="I108" s="27"/>
      <c r="J108" s="28"/>
      <c r="K108" s="27"/>
      <c r="L108" s="27"/>
      <c r="M108" s="27"/>
      <c r="N108" s="27"/>
      <c r="O108" s="28"/>
      <c r="P108" s="27"/>
      <c r="Q108" s="1"/>
      <c r="R108" s="1"/>
      <c r="S108" s="1"/>
      <c r="T108" s="1"/>
      <c r="U108" s="1"/>
      <c r="V108" s="1"/>
      <c r="W108" s="1"/>
      <c r="X108" s="1"/>
      <c r="Y108" s="1"/>
      <c r="Z108" s="1"/>
    </row>
    <row r="109" spans="1:26">
      <c r="A109" s="26"/>
      <c r="B109" s="26"/>
      <c r="C109" s="27"/>
      <c r="D109" s="27"/>
      <c r="E109" s="27"/>
      <c r="F109" s="27"/>
      <c r="G109" s="27"/>
      <c r="H109" s="27"/>
      <c r="I109" s="28"/>
      <c r="J109" s="28"/>
      <c r="K109" s="27"/>
      <c r="L109" s="27"/>
      <c r="M109" s="28"/>
      <c r="N109" s="28"/>
      <c r="O109" s="28"/>
      <c r="P109" s="27"/>
      <c r="Q109" s="1"/>
      <c r="R109" s="1"/>
      <c r="S109" s="1"/>
      <c r="T109" s="1"/>
      <c r="U109" s="1"/>
      <c r="V109" s="1"/>
      <c r="W109" s="1"/>
      <c r="X109" s="1"/>
      <c r="Y109" s="1"/>
      <c r="Z109" s="1"/>
    </row>
    <row r="110" spans="1:26">
      <c r="A110" s="26"/>
      <c r="B110" s="26"/>
      <c r="C110" s="27"/>
      <c r="D110" s="27"/>
      <c r="E110" s="27"/>
      <c r="F110" s="27"/>
      <c r="G110" s="27"/>
      <c r="H110" s="27"/>
      <c r="I110" s="28"/>
      <c r="J110" s="28"/>
      <c r="K110" s="27"/>
      <c r="L110" s="27"/>
      <c r="M110" s="28"/>
      <c r="N110" s="28"/>
      <c r="O110" s="28"/>
      <c r="P110" s="27"/>
      <c r="Q110" s="1"/>
      <c r="R110" s="1"/>
      <c r="S110" s="1"/>
      <c r="T110" s="1"/>
      <c r="U110" s="1"/>
      <c r="V110" s="1"/>
      <c r="W110" s="1"/>
      <c r="X110" s="1"/>
      <c r="Y110" s="1"/>
      <c r="Z110" s="1"/>
    </row>
    <row r="111" spans="1:26">
      <c r="A111" s="26"/>
      <c r="B111" s="26"/>
      <c r="C111" s="27"/>
      <c r="D111" s="27"/>
      <c r="E111" s="27"/>
      <c r="F111" s="27"/>
      <c r="G111" s="27"/>
      <c r="H111" s="27"/>
      <c r="I111" s="28"/>
      <c r="J111" s="28"/>
      <c r="K111" s="27"/>
      <c r="L111" s="27"/>
      <c r="M111" s="28"/>
      <c r="N111" s="28"/>
      <c r="O111" s="28"/>
      <c r="P111" s="27"/>
      <c r="Q111" s="1"/>
      <c r="R111" s="1"/>
      <c r="S111" s="1"/>
      <c r="T111" s="1"/>
      <c r="U111" s="1"/>
      <c r="V111" s="1"/>
      <c r="W111" s="1"/>
      <c r="X111" s="1"/>
      <c r="Y111" s="1"/>
      <c r="Z111" s="1"/>
    </row>
    <row r="112" spans="1:26">
      <c r="A112" s="26"/>
      <c r="B112" s="26"/>
      <c r="C112" s="27"/>
      <c r="D112" s="27"/>
      <c r="E112" s="27"/>
      <c r="F112" s="27"/>
      <c r="G112" s="27"/>
      <c r="H112" s="27"/>
      <c r="I112" s="28"/>
      <c r="J112" s="28"/>
      <c r="K112" s="28"/>
      <c r="L112" s="28"/>
      <c r="M112" s="28"/>
      <c r="N112" s="27"/>
      <c r="O112" s="28"/>
      <c r="P112" s="27"/>
      <c r="Q112" s="1"/>
      <c r="R112" s="1"/>
      <c r="S112" s="1"/>
      <c r="T112" s="1"/>
      <c r="U112" s="1"/>
      <c r="V112" s="1"/>
      <c r="W112" s="1"/>
      <c r="X112" s="1"/>
      <c r="Y112" s="1"/>
      <c r="Z112" s="1"/>
    </row>
    <row r="113" spans="1:26">
      <c r="A113" s="26"/>
      <c r="B113" s="26"/>
      <c r="C113" s="27"/>
      <c r="D113" s="27"/>
      <c r="E113" s="27"/>
      <c r="F113" s="27"/>
      <c r="G113" s="27"/>
      <c r="H113" s="27"/>
      <c r="I113" s="27"/>
      <c r="J113" s="28"/>
      <c r="K113" s="27"/>
      <c r="L113" s="27"/>
      <c r="M113" s="27"/>
      <c r="N113" s="27"/>
      <c r="O113" s="28"/>
      <c r="P113" s="27"/>
      <c r="Q113" s="1"/>
      <c r="R113" s="1"/>
      <c r="S113" s="1"/>
      <c r="T113" s="1"/>
      <c r="U113" s="1"/>
      <c r="V113" s="1"/>
      <c r="W113" s="1"/>
      <c r="X113" s="1"/>
      <c r="Y113" s="1"/>
      <c r="Z113" s="1"/>
    </row>
    <row r="114" spans="1:26">
      <c r="A114" s="26"/>
      <c r="B114" s="26"/>
      <c r="C114" s="27"/>
      <c r="D114" s="27"/>
      <c r="E114" s="27"/>
      <c r="F114" s="27"/>
      <c r="G114" s="27"/>
      <c r="H114" s="27"/>
      <c r="I114" s="28"/>
      <c r="J114" s="28"/>
      <c r="K114" s="27"/>
      <c r="L114" s="27"/>
      <c r="M114" s="28"/>
      <c r="N114" s="28"/>
      <c r="O114" s="28"/>
      <c r="P114" s="27"/>
      <c r="Q114" s="1"/>
      <c r="R114" s="1"/>
      <c r="S114" s="1"/>
      <c r="T114" s="1"/>
      <c r="U114" s="1"/>
      <c r="V114" s="1"/>
      <c r="W114" s="1"/>
      <c r="X114" s="1"/>
      <c r="Y114" s="1"/>
      <c r="Z114" s="1"/>
    </row>
    <row r="115" spans="1:26">
      <c r="A115" s="26"/>
      <c r="B115" s="26"/>
      <c r="C115" s="27"/>
      <c r="D115" s="27"/>
      <c r="E115" s="27"/>
      <c r="F115" s="27"/>
      <c r="G115" s="27"/>
      <c r="H115" s="27"/>
      <c r="I115" s="28"/>
      <c r="J115" s="28"/>
      <c r="K115" s="27"/>
      <c r="L115" s="27"/>
      <c r="M115" s="28"/>
      <c r="N115" s="28"/>
      <c r="O115" s="28"/>
      <c r="P115" s="27"/>
      <c r="Q115" s="1"/>
      <c r="R115" s="1"/>
      <c r="S115" s="1"/>
      <c r="T115" s="1"/>
      <c r="U115" s="1"/>
      <c r="V115" s="1"/>
      <c r="W115" s="1"/>
      <c r="X115" s="1"/>
      <c r="Y115" s="1"/>
      <c r="Z115" s="1"/>
    </row>
    <row r="116" spans="1:26">
      <c r="A116" s="26"/>
      <c r="B116" s="26"/>
      <c r="C116" s="27"/>
      <c r="D116" s="27"/>
      <c r="E116" s="27"/>
      <c r="F116" s="27"/>
      <c r="G116" s="27"/>
      <c r="H116" s="27"/>
      <c r="I116" s="28"/>
      <c r="J116" s="28"/>
      <c r="K116" s="28"/>
      <c r="L116" s="28"/>
      <c r="M116" s="28"/>
      <c r="N116" s="27"/>
      <c r="O116" s="28"/>
      <c r="P116" s="27"/>
      <c r="Q116" s="1"/>
      <c r="R116" s="1"/>
      <c r="S116" s="1"/>
      <c r="T116" s="1"/>
      <c r="U116" s="1"/>
      <c r="V116" s="1"/>
      <c r="W116" s="1"/>
      <c r="X116" s="1"/>
      <c r="Y116" s="1"/>
      <c r="Z116" s="1"/>
    </row>
    <row r="117" spans="1:26">
      <c r="A117" s="26"/>
      <c r="B117" s="26"/>
      <c r="C117" s="27"/>
      <c r="D117" s="27"/>
      <c r="E117" s="27"/>
      <c r="F117" s="27"/>
      <c r="G117" s="27"/>
      <c r="H117" s="27"/>
      <c r="I117" s="27"/>
      <c r="J117" s="28"/>
      <c r="K117" s="27"/>
      <c r="L117" s="27"/>
      <c r="M117" s="27"/>
      <c r="N117" s="27"/>
      <c r="O117" s="28"/>
      <c r="P117" s="27"/>
      <c r="Q117" s="1"/>
      <c r="R117" s="1"/>
      <c r="S117" s="1"/>
      <c r="T117" s="1"/>
      <c r="U117" s="1"/>
      <c r="V117" s="1"/>
      <c r="W117" s="1"/>
      <c r="X117" s="1"/>
      <c r="Y117" s="1"/>
      <c r="Z117" s="1"/>
    </row>
    <row r="118" spans="1:26">
      <c r="A118" s="26"/>
      <c r="B118" s="26"/>
      <c r="C118" s="27"/>
      <c r="D118" s="27"/>
      <c r="E118" s="27"/>
      <c r="F118" s="27"/>
      <c r="G118" s="27"/>
      <c r="H118" s="27"/>
      <c r="I118" s="28"/>
      <c r="J118" s="28"/>
      <c r="K118" s="27"/>
      <c r="L118" s="27"/>
      <c r="M118" s="28"/>
      <c r="N118" s="28"/>
      <c r="O118" s="28"/>
      <c r="P118" s="27"/>
      <c r="Q118" s="1"/>
      <c r="R118" s="1"/>
      <c r="S118" s="1"/>
      <c r="T118" s="1"/>
      <c r="U118" s="1"/>
      <c r="V118" s="1"/>
      <c r="W118" s="1"/>
      <c r="X118" s="1"/>
      <c r="Y118" s="1"/>
      <c r="Z118" s="1"/>
    </row>
    <row r="119" spans="1:26">
      <c r="A119" s="26"/>
      <c r="B119" s="26"/>
      <c r="C119" s="27"/>
      <c r="D119" s="27"/>
      <c r="E119" s="27"/>
      <c r="F119" s="27"/>
      <c r="G119" s="27"/>
      <c r="H119" s="27"/>
      <c r="I119" s="28"/>
      <c r="J119" s="28"/>
      <c r="K119" s="27"/>
      <c r="L119" s="27"/>
      <c r="M119" s="28"/>
      <c r="N119" s="28"/>
      <c r="O119" s="28"/>
      <c r="P119" s="27"/>
      <c r="Q119" s="1"/>
      <c r="R119" s="1"/>
      <c r="S119" s="1"/>
      <c r="T119" s="1"/>
      <c r="U119" s="1"/>
      <c r="V119" s="1"/>
      <c r="W119" s="1"/>
      <c r="X119" s="1"/>
      <c r="Y119" s="1"/>
      <c r="Z119" s="1"/>
    </row>
    <row r="120" spans="1:26">
      <c r="A120" s="26"/>
      <c r="B120" s="26"/>
      <c r="C120" s="27"/>
      <c r="D120" s="27"/>
      <c r="E120" s="27"/>
      <c r="F120" s="27"/>
      <c r="G120" s="27"/>
      <c r="H120" s="27"/>
      <c r="I120" s="28"/>
      <c r="J120" s="28"/>
      <c r="K120" s="28"/>
      <c r="L120" s="28"/>
      <c r="M120" s="28"/>
      <c r="N120" s="27"/>
      <c r="O120" s="28"/>
      <c r="P120" s="27"/>
      <c r="Q120" s="1"/>
      <c r="R120" s="1"/>
      <c r="S120" s="1"/>
      <c r="T120" s="1"/>
      <c r="U120" s="1"/>
      <c r="V120" s="1"/>
      <c r="W120" s="1"/>
      <c r="X120" s="1"/>
      <c r="Y120" s="1"/>
      <c r="Z120" s="1"/>
    </row>
    <row r="121" spans="1:26">
      <c r="A121" s="26"/>
      <c r="B121" s="26"/>
      <c r="C121" s="27"/>
      <c r="D121" s="27"/>
      <c r="E121" s="27"/>
      <c r="F121" s="27"/>
      <c r="G121" s="27"/>
      <c r="H121" s="27"/>
      <c r="I121" s="28"/>
      <c r="J121" s="28"/>
      <c r="K121" s="27"/>
      <c r="L121" s="27"/>
      <c r="M121" s="27"/>
      <c r="N121" s="27"/>
      <c r="O121" s="28"/>
      <c r="P121" s="27"/>
      <c r="Q121" s="1"/>
      <c r="R121" s="1"/>
      <c r="S121" s="1"/>
      <c r="T121" s="1"/>
      <c r="U121" s="1"/>
      <c r="V121" s="1"/>
      <c r="W121" s="1"/>
      <c r="X121" s="1"/>
      <c r="Y121" s="1"/>
      <c r="Z121" s="1"/>
    </row>
    <row r="122" spans="1:26">
      <c r="A122" s="26"/>
      <c r="B122" s="26"/>
      <c r="C122" s="27"/>
      <c r="D122" s="27"/>
      <c r="E122" s="27"/>
      <c r="F122" s="27"/>
      <c r="G122" s="27"/>
      <c r="H122" s="27"/>
      <c r="I122" s="28"/>
      <c r="J122" s="28"/>
      <c r="K122" s="27"/>
      <c r="L122" s="27"/>
      <c r="M122" s="28"/>
      <c r="N122" s="28"/>
      <c r="O122" s="28"/>
      <c r="P122" s="27"/>
      <c r="Q122" s="1"/>
      <c r="R122" s="1"/>
      <c r="S122" s="1"/>
      <c r="T122" s="1"/>
      <c r="U122" s="1"/>
      <c r="V122" s="1"/>
      <c r="W122" s="1"/>
      <c r="X122" s="1"/>
      <c r="Y122" s="1"/>
      <c r="Z122" s="1"/>
    </row>
    <row r="123" spans="1:26">
      <c r="A123" s="26"/>
      <c r="B123" s="26"/>
      <c r="C123" s="27"/>
      <c r="D123" s="27"/>
      <c r="E123" s="27"/>
      <c r="F123" s="27"/>
      <c r="G123" s="27"/>
      <c r="H123" s="27"/>
      <c r="I123" s="28"/>
      <c r="J123" s="28"/>
      <c r="K123" s="27"/>
      <c r="L123" s="27"/>
      <c r="M123" s="28"/>
      <c r="N123" s="28"/>
      <c r="O123" s="28"/>
      <c r="P123" s="27"/>
      <c r="Q123" s="1"/>
      <c r="R123" s="1"/>
      <c r="S123" s="1"/>
      <c r="T123" s="1"/>
      <c r="U123" s="1"/>
      <c r="V123" s="1"/>
      <c r="W123" s="1"/>
      <c r="X123" s="1"/>
      <c r="Y123" s="1"/>
      <c r="Z123" s="1"/>
    </row>
    <row r="124" spans="1:26">
      <c r="A124" s="26"/>
      <c r="B124" s="26"/>
      <c r="C124" s="27"/>
      <c r="D124" s="27"/>
      <c r="E124" s="27"/>
      <c r="F124" s="27"/>
      <c r="G124" s="27"/>
      <c r="H124" s="27"/>
      <c r="I124" s="28"/>
      <c r="J124" s="28"/>
      <c r="K124" s="28"/>
      <c r="L124" s="28"/>
      <c r="M124" s="28"/>
      <c r="N124" s="27"/>
      <c r="O124" s="28"/>
      <c r="P124" s="27"/>
      <c r="Q124" s="1"/>
      <c r="R124" s="1"/>
      <c r="S124" s="1"/>
      <c r="T124" s="1"/>
      <c r="U124" s="1"/>
      <c r="V124" s="1"/>
      <c r="W124" s="1"/>
      <c r="X124" s="1"/>
      <c r="Y124" s="1"/>
      <c r="Z124" s="1"/>
    </row>
    <row r="125" spans="1:26">
      <c r="A125" s="26"/>
      <c r="B125" s="26"/>
      <c r="C125" s="27"/>
      <c r="D125" s="27"/>
      <c r="E125" s="27"/>
      <c r="F125" s="27"/>
      <c r="G125" s="27"/>
      <c r="H125" s="27"/>
      <c r="I125" s="27"/>
      <c r="J125" s="28"/>
      <c r="K125" s="27"/>
      <c r="L125" s="27"/>
      <c r="M125" s="27"/>
      <c r="N125" s="27"/>
      <c r="O125" s="28"/>
      <c r="P125" s="27"/>
      <c r="Q125" s="1"/>
      <c r="R125" s="1"/>
      <c r="S125" s="1"/>
      <c r="T125" s="1"/>
      <c r="U125" s="1"/>
      <c r="V125" s="1"/>
      <c r="W125" s="1"/>
      <c r="X125" s="1"/>
      <c r="Y125" s="1"/>
      <c r="Z125" s="1"/>
    </row>
    <row r="126" spans="1:26">
      <c r="A126" s="26"/>
      <c r="B126" s="26"/>
      <c r="C126" s="27"/>
      <c r="D126" s="27"/>
      <c r="E126" s="27"/>
      <c r="F126" s="27"/>
      <c r="G126" s="27"/>
      <c r="H126" s="27"/>
      <c r="I126" s="28"/>
      <c r="J126" s="28"/>
      <c r="K126" s="27"/>
      <c r="L126" s="27"/>
      <c r="M126" s="28"/>
      <c r="N126" s="28"/>
      <c r="O126" s="28"/>
      <c r="P126" s="27"/>
      <c r="Q126" s="1"/>
      <c r="R126" s="1"/>
      <c r="S126" s="1"/>
      <c r="T126" s="1"/>
      <c r="U126" s="1"/>
      <c r="V126" s="1"/>
      <c r="W126" s="1"/>
      <c r="X126" s="1"/>
      <c r="Y126" s="1"/>
      <c r="Z126" s="1"/>
    </row>
    <row r="127" spans="1:26">
      <c r="A127" s="26"/>
      <c r="B127" s="26"/>
      <c r="C127" s="27"/>
      <c r="D127" s="27"/>
      <c r="E127" s="27"/>
      <c r="F127" s="27"/>
      <c r="G127" s="27"/>
      <c r="H127" s="27"/>
      <c r="I127" s="28"/>
      <c r="J127" s="28"/>
      <c r="K127" s="27"/>
      <c r="L127" s="27"/>
      <c r="M127" s="28"/>
      <c r="N127" s="28"/>
      <c r="O127" s="28"/>
      <c r="P127" s="27"/>
      <c r="Q127" s="1"/>
      <c r="R127" s="1"/>
      <c r="S127" s="1"/>
      <c r="T127" s="1"/>
      <c r="U127" s="1"/>
      <c r="V127" s="1"/>
      <c r="W127" s="1"/>
      <c r="X127" s="1"/>
      <c r="Y127" s="1"/>
      <c r="Z127" s="1"/>
    </row>
    <row r="128" spans="1:26">
      <c r="A128" s="26"/>
      <c r="B128" s="26"/>
      <c r="C128" s="27"/>
      <c r="D128" s="27"/>
      <c r="E128" s="27"/>
      <c r="F128" s="27"/>
      <c r="G128" s="27"/>
      <c r="H128" s="27"/>
      <c r="I128" s="28"/>
      <c r="J128" s="28"/>
      <c r="K128" s="27"/>
      <c r="L128" s="27"/>
      <c r="M128" s="28"/>
      <c r="N128" s="28"/>
      <c r="O128" s="28"/>
      <c r="P128" s="27"/>
      <c r="Q128" s="1"/>
      <c r="R128" s="1"/>
      <c r="S128" s="1"/>
      <c r="T128" s="1"/>
      <c r="U128" s="1"/>
      <c r="V128" s="1"/>
      <c r="W128" s="1"/>
      <c r="X128" s="1"/>
      <c r="Y128" s="1"/>
      <c r="Z128" s="1"/>
    </row>
    <row r="129" spans="1:26">
      <c r="A129" s="26"/>
      <c r="B129" s="26"/>
      <c r="C129" s="27"/>
      <c r="D129" s="27"/>
      <c r="E129" s="27"/>
      <c r="F129" s="27"/>
      <c r="G129" s="27"/>
      <c r="H129" s="27"/>
      <c r="I129" s="28"/>
      <c r="J129" s="28"/>
      <c r="K129" s="28"/>
      <c r="L129" s="28"/>
      <c r="M129" s="28"/>
      <c r="N129" s="27"/>
      <c r="O129" s="28"/>
      <c r="P129" s="27"/>
      <c r="Q129" s="1"/>
      <c r="R129" s="1"/>
      <c r="S129" s="1"/>
      <c r="T129" s="1"/>
      <c r="U129" s="1"/>
      <c r="V129" s="1"/>
      <c r="W129" s="1"/>
      <c r="X129" s="1"/>
      <c r="Y129" s="1"/>
      <c r="Z129" s="1"/>
    </row>
    <row r="130" spans="1:26">
      <c r="A130" s="26"/>
      <c r="B130" s="26"/>
      <c r="C130" s="27"/>
      <c r="D130" s="27"/>
      <c r="E130" s="27"/>
      <c r="F130" s="27"/>
      <c r="G130" s="27"/>
      <c r="H130" s="27"/>
      <c r="I130" s="27"/>
      <c r="J130" s="28"/>
      <c r="K130" s="27"/>
      <c r="L130" s="27"/>
      <c r="M130" s="27"/>
      <c r="N130" s="27"/>
      <c r="O130" s="28"/>
      <c r="P130" s="27"/>
      <c r="Q130" s="1"/>
      <c r="R130" s="1"/>
      <c r="S130" s="1"/>
      <c r="T130" s="1"/>
      <c r="U130" s="1"/>
      <c r="V130" s="1"/>
      <c r="W130" s="1"/>
      <c r="X130" s="1"/>
      <c r="Y130" s="1"/>
      <c r="Z130" s="1"/>
    </row>
    <row r="131" spans="1:26">
      <c r="A131" s="26"/>
      <c r="B131" s="26"/>
      <c r="C131" s="27"/>
      <c r="D131" s="27"/>
      <c r="E131" s="27"/>
      <c r="F131" s="27"/>
      <c r="G131" s="27"/>
      <c r="H131" s="27"/>
      <c r="I131" s="27"/>
      <c r="J131" s="28"/>
      <c r="K131" s="27"/>
      <c r="L131" s="27"/>
      <c r="M131" s="28"/>
      <c r="N131" s="27"/>
      <c r="O131" s="28"/>
      <c r="P131" s="27"/>
      <c r="Q131" s="1"/>
      <c r="R131" s="1"/>
      <c r="S131" s="1"/>
      <c r="T131" s="1"/>
      <c r="U131" s="1"/>
      <c r="V131" s="1"/>
      <c r="W131" s="1"/>
      <c r="X131" s="1"/>
      <c r="Y131" s="1"/>
      <c r="Z131" s="1"/>
    </row>
    <row r="132" spans="1:26">
      <c r="A132" s="26"/>
      <c r="B132" s="26"/>
      <c r="C132" s="27"/>
      <c r="D132" s="27"/>
      <c r="E132" s="27"/>
      <c r="F132" s="27"/>
      <c r="G132" s="27"/>
      <c r="H132" s="27"/>
      <c r="I132" s="28"/>
      <c r="J132" s="28"/>
      <c r="K132" s="27"/>
      <c r="L132" s="27"/>
      <c r="M132" s="28"/>
      <c r="N132" s="28"/>
      <c r="O132" s="28"/>
      <c r="P132" s="27"/>
      <c r="Q132" s="1"/>
      <c r="R132" s="1"/>
      <c r="S132" s="1"/>
      <c r="T132" s="1"/>
      <c r="U132" s="1"/>
      <c r="V132" s="1"/>
      <c r="W132" s="1"/>
      <c r="X132" s="1"/>
      <c r="Y132" s="1"/>
      <c r="Z132" s="1"/>
    </row>
    <row r="133" spans="1:26">
      <c r="A133" s="26"/>
      <c r="B133" s="26"/>
      <c r="C133" s="27"/>
      <c r="D133" s="27"/>
      <c r="E133" s="27"/>
      <c r="F133" s="27"/>
      <c r="G133" s="27"/>
      <c r="H133" s="27"/>
      <c r="I133" s="28"/>
      <c r="J133" s="28"/>
      <c r="K133" s="27"/>
      <c r="L133" s="27"/>
      <c r="M133" s="28"/>
      <c r="N133" s="28"/>
      <c r="O133" s="28"/>
      <c r="P133" s="27"/>
      <c r="Q133" s="1"/>
      <c r="R133" s="1"/>
      <c r="S133" s="1"/>
      <c r="T133" s="1"/>
      <c r="U133" s="1"/>
      <c r="V133" s="1"/>
      <c r="W133" s="1"/>
      <c r="X133" s="1"/>
      <c r="Y133" s="1"/>
      <c r="Z133" s="1"/>
    </row>
    <row r="134" spans="1:26">
      <c r="A134" s="26"/>
      <c r="B134" s="26"/>
      <c r="C134" s="27"/>
      <c r="D134" s="27"/>
      <c r="E134" s="27"/>
      <c r="F134" s="27"/>
      <c r="G134" s="27"/>
      <c r="H134" s="27"/>
      <c r="I134" s="28"/>
      <c r="J134" s="28"/>
      <c r="K134" s="27"/>
      <c r="L134" s="27"/>
      <c r="M134" s="28"/>
      <c r="N134" s="28"/>
      <c r="O134" s="28"/>
      <c r="P134" s="27"/>
      <c r="Q134" s="1"/>
      <c r="R134" s="1"/>
      <c r="S134" s="1"/>
      <c r="T134" s="1"/>
      <c r="U134" s="1"/>
      <c r="V134" s="1"/>
      <c r="W134" s="1"/>
      <c r="X134" s="1"/>
      <c r="Y134" s="1"/>
      <c r="Z134" s="1"/>
    </row>
    <row r="135" spans="1:26">
      <c r="A135" s="26"/>
      <c r="B135" s="26"/>
      <c r="C135" s="27"/>
      <c r="D135" s="27"/>
      <c r="E135" s="27"/>
      <c r="F135" s="27"/>
      <c r="G135" s="27"/>
      <c r="H135" s="27"/>
      <c r="I135" s="28"/>
      <c r="J135" s="28"/>
      <c r="K135" s="28"/>
      <c r="L135" s="28"/>
      <c r="M135" s="28"/>
      <c r="N135" s="27"/>
      <c r="O135" s="28"/>
      <c r="P135" s="27"/>
      <c r="Q135" s="1"/>
      <c r="R135" s="1"/>
      <c r="S135" s="1"/>
      <c r="T135" s="1"/>
      <c r="U135" s="1"/>
      <c r="V135" s="1"/>
      <c r="W135" s="1"/>
      <c r="X135" s="1"/>
      <c r="Y135" s="1"/>
      <c r="Z135" s="1"/>
    </row>
    <row r="136" spans="1:26">
      <c r="A136" s="26"/>
      <c r="B136" s="26"/>
      <c r="C136" s="27"/>
      <c r="D136" s="27"/>
      <c r="E136" s="27"/>
      <c r="F136" s="27"/>
      <c r="G136" s="27"/>
      <c r="H136" s="27"/>
      <c r="I136" s="27"/>
      <c r="J136" s="28"/>
      <c r="K136" s="27"/>
      <c r="L136" s="27"/>
      <c r="M136" s="27"/>
      <c r="N136" s="27"/>
      <c r="O136" s="28"/>
      <c r="P136" s="27"/>
      <c r="Q136" s="1"/>
      <c r="R136" s="1"/>
      <c r="S136" s="1"/>
      <c r="T136" s="1"/>
      <c r="U136" s="1"/>
      <c r="V136" s="1"/>
      <c r="W136" s="1"/>
      <c r="X136" s="1"/>
      <c r="Y136" s="1"/>
      <c r="Z136" s="1"/>
    </row>
    <row r="137" spans="1:26">
      <c r="A137" s="26"/>
      <c r="B137" s="26"/>
      <c r="C137" s="27"/>
      <c r="D137" s="27"/>
      <c r="E137" s="27"/>
      <c r="F137" s="27"/>
      <c r="G137" s="27"/>
      <c r="H137" s="27"/>
      <c r="I137" s="28"/>
      <c r="J137" s="28"/>
      <c r="K137" s="27"/>
      <c r="L137" s="27"/>
      <c r="M137" s="28"/>
      <c r="N137" s="28"/>
      <c r="O137" s="28"/>
      <c r="P137" s="27"/>
      <c r="Q137" s="1"/>
      <c r="R137" s="1"/>
      <c r="S137" s="1"/>
      <c r="T137" s="1"/>
      <c r="U137" s="1"/>
      <c r="V137" s="1"/>
      <c r="W137" s="1"/>
      <c r="X137" s="1"/>
      <c r="Y137" s="1"/>
      <c r="Z137" s="1"/>
    </row>
    <row r="138" spans="1:26">
      <c r="A138" s="26"/>
      <c r="B138" s="26"/>
      <c r="C138" s="27"/>
      <c r="D138" s="27"/>
      <c r="E138" s="27"/>
      <c r="F138" s="27"/>
      <c r="G138" s="27"/>
      <c r="H138" s="27"/>
      <c r="I138" s="28"/>
      <c r="J138" s="28"/>
      <c r="K138" s="28"/>
      <c r="L138" s="28"/>
      <c r="M138" s="28"/>
      <c r="N138" s="27"/>
      <c r="O138" s="28"/>
      <c r="P138" s="27"/>
      <c r="Q138" s="1"/>
      <c r="R138" s="1"/>
      <c r="S138" s="1"/>
      <c r="T138" s="1"/>
      <c r="U138" s="1"/>
      <c r="V138" s="1"/>
      <c r="W138" s="1"/>
      <c r="X138" s="1"/>
      <c r="Y138" s="1"/>
      <c r="Z138" s="1"/>
    </row>
    <row r="139" spans="1:26">
      <c r="A139" s="26"/>
      <c r="B139" s="26"/>
      <c r="C139" s="27"/>
      <c r="D139" s="27"/>
      <c r="E139" s="27"/>
      <c r="F139" s="27"/>
      <c r="G139" s="27"/>
      <c r="H139" s="27"/>
      <c r="I139" s="27"/>
      <c r="J139" s="28"/>
      <c r="K139" s="27"/>
      <c r="L139" s="27"/>
      <c r="M139" s="27"/>
      <c r="N139" s="27"/>
      <c r="O139" s="28"/>
      <c r="P139" s="27"/>
      <c r="Q139" s="1"/>
      <c r="R139" s="1"/>
      <c r="S139" s="1"/>
      <c r="T139" s="1"/>
      <c r="U139" s="1"/>
      <c r="V139" s="1"/>
      <c r="W139" s="1"/>
      <c r="X139" s="1"/>
      <c r="Y139" s="1"/>
      <c r="Z139" s="1"/>
    </row>
    <row r="140" spans="1:26">
      <c r="A140" s="26"/>
      <c r="B140" s="26"/>
      <c r="C140" s="27"/>
      <c r="D140" s="27"/>
      <c r="E140" s="27"/>
      <c r="F140" s="27"/>
      <c r="G140" s="27"/>
      <c r="H140" s="27"/>
      <c r="I140" s="28"/>
      <c r="J140" s="28"/>
      <c r="K140" s="27"/>
      <c r="L140" s="27"/>
      <c r="M140" s="28"/>
      <c r="N140" s="28"/>
      <c r="O140" s="28"/>
      <c r="P140" s="27"/>
      <c r="Q140" s="1"/>
      <c r="R140" s="1"/>
      <c r="S140" s="1"/>
      <c r="T140" s="1"/>
      <c r="U140" s="1"/>
      <c r="V140" s="1"/>
      <c r="W140" s="1"/>
      <c r="X140" s="1"/>
      <c r="Y140" s="1"/>
      <c r="Z140" s="1"/>
    </row>
    <row r="141" spans="1:26">
      <c r="A141" s="26"/>
      <c r="B141" s="26"/>
      <c r="C141" s="27"/>
      <c r="D141" s="27"/>
      <c r="E141" s="27"/>
      <c r="F141" s="27"/>
      <c r="G141" s="27"/>
      <c r="H141" s="27"/>
      <c r="I141" s="28"/>
      <c r="J141" s="28"/>
      <c r="K141" s="27"/>
      <c r="L141" s="27"/>
      <c r="M141" s="28"/>
      <c r="N141" s="28"/>
      <c r="O141" s="28"/>
      <c r="P141" s="27"/>
      <c r="Q141" s="1"/>
      <c r="R141" s="1"/>
      <c r="S141" s="1"/>
      <c r="T141" s="1"/>
      <c r="U141" s="1"/>
      <c r="V141" s="1"/>
      <c r="W141" s="1"/>
      <c r="X141" s="1"/>
      <c r="Y141" s="1"/>
      <c r="Z141" s="1"/>
    </row>
    <row r="142" spans="1:26">
      <c r="A142" s="26"/>
      <c r="B142" s="26"/>
      <c r="C142" s="27"/>
      <c r="D142" s="27"/>
      <c r="E142" s="27"/>
      <c r="F142" s="27"/>
      <c r="G142" s="27"/>
      <c r="H142" s="27"/>
      <c r="I142" s="28"/>
      <c r="J142" s="28"/>
      <c r="K142" s="28"/>
      <c r="L142" s="28"/>
      <c r="M142" s="28"/>
      <c r="N142" s="27"/>
      <c r="O142" s="28"/>
      <c r="P142" s="27"/>
      <c r="Q142" s="1"/>
      <c r="R142" s="1"/>
      <c r="S142" s="1"/>
      <c r="T142" s="1"/>
      <c r="U142" s="1"/>
      <c r="V142" s="1"/>
      <c r="W142" s="1"/>
      <c r="X142" s="1"/>
      <c r="Y142" s="1"/>
      <c r="Z142" s="1"/>
    </row>
    <row r="143" spans="1:26">
      <c r="A143" s="26"/>
      <c r="B143" s="26"/>
      <c r="C143" s="27"/>
      <c r="D143" s="27"/>
      <c r="E143" s="27"/>
      <c r="F143" s="27"/>
      <c r="G143" s="27"/>
      <c r="H143" s="27"/>
      <c r="I143" s="27"/>
      <c r="J143" s="28"/>
      <c r="K143" s="27"/>
      <c r="L143" s="27"/>
      <c r="M143" s="27"/>
      <c r="N143" s="27"/>
      <c r="O143" s="28"/>
      <c r="P143" s="27"/>
      <c r="Q143" s="1"/>
      <c r="R143" s="1"/>
      <c r="S143" s="1"/>
      <c r="T143" s="1"/>
      <c r="U143" s="1"/>
      <c r="V143" s="1"/>
      <c r="W143" s="1"/>
      <c r="X143" s="1"/>
      <c r="Y143" s="1"/>
      <c r="Z143" s="1"/>
    </row>
    <row r="144" spans="1:26">
      <c r="A144" s="26"/>
      <c r="B144" s="26"/>
      <c r="C144" s="27"/>
      <c r="D144" s="27"/>
      <c r="E144" s="27"/>
      <c r="F144" s="27"/>
      <c r="G144" s="27"/>
      <c r="H144" s="27"/>
      <c r="I144" s="27"/>
      <c r="J144" s="27"/>
      <c r="K144" s="27"/>
      <c r="L144" s="27"/>
      <c r="M144" s="27"/>
      <c r="N144" s="27"/>
      <c r="O144" s="27"/>
      <c r="P144" s="27"/>
      <c r="Q144" s="1"/>
      <c r="R144" s="1"/>
      <c r="S144" s="1"/>
      <c r="T144" s="1"/>
      <c r="U144" s="1"/>
      <c r="V144" s="1"/>
      <c r="W144" s="1"/>
      <c r="X144" s="1"/>
      <c r="Y144" s="1"/>
      <c r="Z144" s="1"/>
    </row>
    <row r="145" spans="1:26">
      <c r="A145" s="26"/>
      <c r="B145" s="26"/>
      <c r="C145" s="27"/>
      <c r="D145" s="27"/>
      <c r="E145" s="27"/>
      <c r="F145" s="27"/>
      <c r="G145" s="27"/>
      <c r="H145" s="27"/>
      <c r="I145" s="27"/>
      <c r="J145" s="27"/>
      <c r="K145" s="27"/>
      <c r="L145" s="27"/>
      <c r="M145" s="27"/>
      <c r="N145" s="27"/>
      <c r="O145" s="27"/>
      <c r="P145" s="27"/>
      <c r="Q145" s="1"/>
      <c r="R145" s="1"/>
      <c r="S145" s="1"/>
      <c r="T145" s="1"/>
      <c r="U145" s="1"/>
      <c r="V145" s="1"/>
      <c r="W145" s="1"/>
      <c r="X145" s="1"/>
      <c r="Y145" s="1"/>
      <c r="Z145" s="1"/>
    </row>
    <row r="146" spans="1:26">
      <c r="A146" s="26"/>
      <c r="B146" s="26"/>
      <c r="C146" s="27"/>
      <c r="D146" s="27"/>
      <c r="E146" s="27"/>
      <c r="F146" s="27"/>
      <c r="G146" s="27"/>
      <c r="H146" s="27"/>
      <c r="I146" s="27"/>
      <c r="J146" s="27"/>
      <c r="K146" s="27"/>
      <c r="L146" s="27"/>
      <c r="M146" s="27"/>
      <c r="N146" s="27"/>
      <c r="O146" s="27"/>
      <c r="P146" s="27"/>
      <c r="Q146" s="1"/>
      <c r="R146" s="1"/>
      <c r="S146" s="1"/>
      <c r="T146" s="1"/>
      <c r="U146" s="1"/>
      <c r="V146" s="1"/>
      <c r="W146" s="1"/>
      <c r="X146" s="1"/>
      <c r="Y146" s="1"/>
      <c r="Z146" s="1"/>
    </row>
    <row r="147" spans="1:26">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sheetData>
  <autoFilter ref="A7:P146" xr:uid="{00000000-0009-0000-0000-000001000000}"/>
  <mergeCells count="7">
    <mergeCell ref="D65:P65"/>
    <mergeCell ref="D67:P67"/>
    <mergeCell ref="A1:P1"/>
    <mergeCell ref="D11:P11"/>
    <mergeCell ref="D16:P16"/>
    <mergeCell ref="D18:P18"/>
    <mergeCell ref="D64:P64"/>
  </mergeCells>
  <pageMargins left="0.511811024" right="0.511811024" top="0.78740157499999996" bottom="0.78740157499999996" header="0" footer="0"/>
  <pageSetup paperSize="8" fitToHeight="0"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P1016"/>
  <sheetViews>
    <sheetView workbookViewId="0"/>
  </sheetViews>
  <sheetFormatPr defaultColWidth="14.42578125" defaultRowHeight="15" customHeight="1"/>
  <cols>
    <col min="1" max="1" width="3.140625" customWidth="1"/>
    <col min="2" max="2" width="17" customWidth="1"/>
    <col min="3" max="3" width="13.28515625" customWidth="1"/>
    <col min="4" max="4" width="13.85546875" customWidth="1"/>
    <col min="5" max="5" width="4.28515625" customWidth="1"/>
    <col min="6" max="6" width="12.42578125" customWidth="1"/>
    <col min="7" max="7" width="12.7109375" customWidth="1"/>
    <col min="8" max="8" width="30.140625" customWidth="1"/>
    <col min="9" max="9" width="51.85546875" customWidth="1"/>
    <col min="10" max="10" width="9.7109375" customWidth="1"/>
    <col min="11" max="11" width="8.140625" customWidth="1"/>
    <col min="12" max="12" width="9.5703125" customWidth="1"/>
    <col min="13" max="13" width="8.140625" customWidth="1"/>
    <col min="14" max="14" width="9.5703125" customWidth="1"/>
    <col min="15" max="15" width="4.7109375" customWidth="1"/>
    <col min="16" max="16" width="43.85546875" customWidth="1"/>
  </cols>
  <sheetData>
    <row r="1" spans="1:15">
      <c r="A1" s="29"/>
      <c r="B1" s="29"/>
      <c r="C1" s="29"/>
      <c r="D1" s="29"/>
      <c r="E1" s="29"/>
      <c r="F1" s="29"/>
      <c r="G1" s="29"/>
      <c r="H1" s="29"/>
      <c r="I1" s="29"/>
      <c r="J1" s="29"/>
      <c r="K1" s="29"/>
      <c r="L1" s="29"/>
      <c r="M1" s="29"/>
      <c r="N1" s="29"/>
      <c r="O1" s="29"/>
    </row>
    <row r="2" spans="1:15">
      <c r="A2" s="29"/>
      <c r="B2" s="196" t="s">
        <v>265</v>
      </c>
      <c r="C2" s="181"/>
      <c r="D2" s="181"/>
      <c r="E2" s="181"/>
      <c r="F2" s="181"/>
      <c r="G2" s="181"/>
      <c r="H2" s="181"/>
      <c r="I2" s="181"/>
      <c r="J2" s="181"/>
      <c r="K2" s="181"/>
      <c r="L2" s="181"/>
      <c r="M2" s="181"/>
      <c r="N2" s="181"/>
      <c r="O2" s="182"/>
    </row>
    <row r="3" spans="1:15">
      <c r="A3" s="30"/>
      <c r="B3" s="30"/>
      <c r="C3" s="30"/>
      <c r="D3" s="30"/>
      <c r="E3" s="30"/>
      <c r="F3" s="30"/>
      <c r="G3" s="30"/>
      <c r="H3" s="30"/>
      <c r="I3" s="30"/>
      <c r="J3" s="30"/>
      <c r="K3" s="30"/>
      <c r="L3" s="30"/>
      <c r="M3" s="30"/>
      <c r="N3" s="30"/>
      <c r="O3" s="30"/>
    </row>
    <row r="4" spans="1:15" ht="22.5" hidden="1">
      <c r="A4" s="31"/>
      <c r="B4" s="49" t="s">
        <v>349</v>
      </c>
      <c r="C4" s="32" t="s">
        <v>266</v>
      </c>
      <c r="D4" s="32" t="s">
        <v>267</v>
      </c>
      <c r="E4" s="32" t="s">
        <v>268</v>
      </c>
      <c r="F4" s="33" t="s">
        <v>269</v>
      </c>
      <c r="G4" s="33" t="s">
        <v>270</v>
      </c>
      <c r="H4" s="33" t="s">
        <v>101</v>
      </c>
      <c r="I4" s="32" t="s">
        <v>271</v>
      </c>
      <c r="J4" s="32" t="s">
        <v>272</v>
      </c>
      <c r="K4" s="33" t="s">
        <v>273</v>
      </c>
      <c r="L4" s="33" t="s">
        <v>274</v>
      </c>
      <c r="M4" s="33" t="s">
        <v>275</v>
      </c>
      <c r="N4" s="33" t="s">
        <v>276</v>
      </c>
      <c r="O4" s="34" t="s">
        <v>350</v>
      </c>
    </row>
    <row r="5" spans="1:15" ht="90" hidden="1">
      <c r="A5" s="31"/>
      <c r="B5" s="50" t="s">
        <v>277</v>
      </c>
      <c r="C5" s="35" t="s">
        <v>278</v>
      </c>
      <c r="D5" s="35" t="s">
        <v>279</v>
      </c>
      <c r="E5" s="35">
        <v>10</v>
      </c>
      <c r="F5" s="35">
        <v>95</v>
      </c>
      <c r="G5" s="36" t="s">
        <v>280</v>
      </c>
      <c r="H5" s="36" t="s">
        <v>351</v>
      </c>
      <c r="I5" s="36" t="s">
        <v>352</v>
      </c>
      <c r="J5" s="35" t="s">
        <v>281</v>
      </c>
      <c r="K5" s="35">
        <v>5</v>
      </c>
      <c r="L5" s="35" t="s">
        <v>60</v>
      </c>
      <c r="M5" s="35">
        <v>5</v>
      </c>
      <c r="N5" s="35" t="s">
        <v>60</v>
      </c>
      <c r="O5" s="37" t="s">
        <v>60</v>
      </c>
    </row>
    <row r="6" spans="1:15" ht="101.25" hidden="1">
      <c r="A6" s="31"/>
      <c r="B6" s="50" t="s">
        <v>353</v>
      </c>
      <c r="C6" s="35" t="s">
        <v>278</v>
      </c>
      <c r="D6" s="35" t="s">
        <v>279</v>
      </c>
      <c r="E6" s="35">
        <v>1</v>
      </c>
      <c r="F6" s="35">
        <v>115</v>
      </c>
      <c r="G6" s="36" t="s">
        <v>280</v>
      </c>
      <c r="H6" s="36" t="s">
        <v>354</v>
      </c>
      <c r="I6" s="51" t="s">
        <v>355</v>
      </c>
      <c r="J6" s="35" t="s">
        <v>281</v>
      </c>
      <c r="K6" s="35" t="s">
        <v>60</v>
      </c>
      <c r="L6" s="35" t="s">
        <v>60</v>
      </c>
      <c r="M6" s="35" t="s">
        <v>60</v>
      </c>
      <c r="N6" s="35" t="s">
        <v>60</v>
      </c>
      <c r="O6" s="37">
        <v>1</v>
      </c>
    </row>
    <row r="7" spans="1:15" ht="90" hidden="1">
      <c r="A7" s="31"/>
      <c r="B7" s="197" t="s">
        <v>356</v>
      </c>
      <c r="C7" s="184" t="s">
        <v>283</v>
      </c>
      <c r="D7" s="184" t="s">
        <v>284</v>
      </c>
      <c r="E7" s="184">
        <f>SUM(K7:O8)</f>
        <v>4</v>
      </c>
      <c r="F7" s="35">
        <v>95</v>
      </c>
      <c r="G7" s="36" t="s">
        <v>282</v>
      </c>
      <c r="H7" s="36" t="s">
        <v>357</v>
      </c>
      <c r="I7" s="36" t="s">
        <v>358</v>
      </c>
      <c r="J7" s="35" t="s">
        <v>281</v>
      </c>
      <c r="K7" s="35">
        <v>1</v>
      </c>
      <c r="L7" s="35" t="s">
        <v>60</v>
      </c>
      <c r="M7" s="35">
        <v>1</v>
      </c>
      <c r="N7" s="35" t="s">
        <v>60</v>
      </c>
      <c r="O7" s="37" t="s">
        <v>60</v>
      </c>
    </row>
    <row r="8" spans="1:15" ht="90" hidden="1">
      <c r="A8" s="31"/>
      <c r="B8" s="194"/>
      <c r="C8" s="185"/>
      <c r="D8" s="185"/>
      <c r="E8" s="185"/>
      <c r="F8" s="35">
        <v>125</v>
      </c>
      <c r="G8" s="36" t="s">
        <v>282</v>
      </c>
      <c r="H8" s="36" t="s">
        <v>359</v>
      </c>
      <c r="I8" s="36" t="s">
        <v>358</v>
      </c>
      <c r="J8" s="35" t="s">
        <v>281</v>
      </c>
      <c r="K8" s="35">
        <v>2</v>
      </c>
      <c r="L8" s="35" t="s">
        <v>60</v>
      </c>
      <c r="M8" s="35" t="s">
        <v>60</v>
      </c>
      <c r="N8" s="35" t="s">
        <v>60</v>
      </c>
      <c r="O8" s="37" t="s">
        <v>60</v>
      </c>
    </row>
    <row r="9" spans="1:15" ht="112.5" hidden="1">
      <c r="A9" s="31"/>
      <c r="B9" s="50" t="s">
        <v>285</v>
      </c>
      <c r="C9" s="35" t="s">
        <v>283</v>
      </c>
      <c r="D9" s="35" t="s">
        <v>284</v>
      </c>
      <c r="E9" s="35">
        <v>2</v>
      </c>
      <c r="F9" s="35">
        <v>95</v>
      </c>
      <c r="G9" s="36" t="s">
        <v>282</v>
      </c>
      <c r="H9" s="36" t="s">
        <v>360</v>
      </c>
      <c r="I9" s="36" t="s">
        <v>361</v>
      </c>
      <c r="J9" s="35" t="s">
        <v>281</v>
      </c>
      <c r="K9" s="35">
        <v>1</v>
      </c>
      <c r="L9" s="35" t="s">
        <v>60</v>
      </c>
      <c r="M9" s="35">
        <v>1</v>
      </c>
      <c r="N9" s="35" t="s">
        <v>60</v>
      </c>
      <c r="O9" s="37" t="s">
        <v>60</v>
      </c>
    </row>
    <row r="10" spans="1:15" ht="90" hidden="1">
      <c r="A10" s="31"/>
      <c r="B10" s="50" t="s">
        <v>288</v>
      </c>
      <c r="C10" s="35" t="s">
        <v>289</v>
      </c>
      <c r="D10" s="35" t="s">
        <v>290</v>
      </c>
      <c r="E10" s="35">
        <v>2</v>
      </c>
      <c r="F10" s="35">
        <v>95</v>
      </c>
      <c r="G10" s="36" t="s">
        <v>282</v>
      </c>
      <c r="H10" s="36" t="s">
        <v>362</v>
      </c>
      <c r="I10" s="36" t="s">
        <v>363</v>
      </c>
      <c r="J10" s="52" t="s">
        <v>281</v>
      </c>
      <c r="K10" s="35">
        <v>1</v>
      </c>
      <c r="L10" s="35" t="s">
        <v>60</v>
      </c>
      <c r="M10" s="35" t="s">
        <v>60</v>
      </c>
      <c r="N10" s="35" t="s">
        <v>60</v>
      </c>
      <c r="O10" s="37" t="s">
        <v>60</v>
      </c>
    </row>
    <row r="11" spans="1:15" ht="90" hidden="1">
      <c r="A11" s="31"/>
      <c r="B11" s="50" t="s">
        <v>364</v>
      </c>
      <c r="C11" s="35" t="s">
        <v>289</v>
      </c>
      <c r="D11" s="35" t="s">
        <v>290</v>
      </c>
      <c r="E11" s="35">
        <f>SUM(K11:O11)</f>
        <v>2</v>
      </c>
      <c r="F11" s="35">
        <v>95</v>
      </c>
      <c r="G11" s="36" t="s">
        <v>286</v>
      </c>
      <c r="H11" s="36" t="s">
        <v>362</v>
      </c>
      <c r="I11" s="36" t="s">
        <v>291</v>
      </c>
      <c r="J11" s="35" t="s">
        <v>281</v>
      </c>
      <c r="K11" s="35">
        <v>2</v>
      </c>
      <c r="L11" s="35" t="s">
        <v>60</v>
      </c>
      <c r="M11" s="35" t="s">
        <v>60</v>
      </c>
      <c r="N11" s="35" t="s">
        <v>60</v>
      </c>
      <c r="O11" s="37" t="s">
        <v>60</v>
      </c>
    </row>
    <row r="12" spans="1:15" hidden="1">
      <c r="A12" s="31"/>
      <c r="B12" s="193" t="s">
        <v>292</v>
      </c>
      <c r="C12" s="184" t="s">
        <v>289</v>
      </c>
      <c r="D12" s="184" t="s">
        <v>365</v>
      </c>
      <c r="E12" s="184">
        <v>2</v>
      </c>
      <c r="F12" s="184" t="s">
        <v>60</v>
      </c>
      <c r="G12" s="36" t="s">
        <v>282</v>
      </c>
      <c r="H12" s="36" t="s">
        <v>366</v>
      </c>
      <c r="I12" s="195" t="s">
        <v>367</v>
      </c>
      <c r="J12" s="184" t="s">
        <v>281</v>
      </c>
      <c r="K12" s="184" t="s">
        <v>60</v>
      </c>
      <c r="L12" s="184" t="s">
        <v>60</v>
      </c>
      <c r="M12" s="184" t="s">
        <v>60</v>
      </c>
      <c r="N12" s="184" t="s">
        <v>60</v>
      </c>
      <c r="O12" s="186">
        <v>2</v>
      </c>
    </row>
    <row r="13" spans="1:15" hidden="1">
      <c r="A13" s="31"/>
      <c r="B13" s="194"/>
      <c r="C13" s="185"/>
      <c r="D13" s="185"/>
      <c r="E13" s="185"/>
      <c r="F13" s="185"/>
      <c r="G13" s="36" t="s">
        <v>280</v>
      </c>
      <c r="H13" s="36" t="s">
        <v>368</v>
      </c>
      <c r="I13" s="185"/>
      <c r="J13" s="185"/>
      <c r="K13" s="185"/>
      <c r="L13" s="185"/>
      <c r="M13" s="185"/>
      <c r="N13" s="185"/>
      <c r="O13" s="187"/>
    </row>
    <row r="14" spans="1:15" hidden="1">
      <c r="A14" s="31"/>
      <c r="B14" s="50" t="s">
        <v>287</v>
      </c>
      <c r="C14" s="35" t="s">
        <v>283</v>
      </c>
      <c r="D14" s="35" t="s">
        <v>365</v>
      </c>
      <c r="E14" s="35">
        <v>1</v>
      </c>
      <c r="F14" s="35" t="s">
        <v>60</v>
      </c>
      <c r="G14" s="36" t="s">
        <v>282</v>
      </c>
      <c r="H14" s="36" t="s">
        <v>369</v>
      </c>
      <c r="I14" s="53" t="s">
        <v>367</v>
      </c>
      <c r="J14" s="35" t="s">
        <v>281</v>
      </c>
      <c r="K14" s="35" t="s">
        <v>60</v>
      </c>
      <c r="L14" s="35" t="s">
        <v>60</v>
      </c>
      <c r="M14" s="35" t="s">
        <v>60</v>
      </c>
      <c r="N14" s="35" t="s">
        <v>60</v>
      </c>
      <c r="O14" s="37">
        <v>1</v>
      </c>
    </row>
    <row r="15" spans="1:15" hidden="1">
      <c r="A15" s="31"/>
      <c r="B15" s="50" t="s">
        <v>293</v>
      </c>
      <c r="C15" s="35" t="s">
        <v>294</v>
      </c>
      <c r="D15" s="35" t="s">
        <v>365</v>
      </c>
      <c r="E15" s="35">
        <v>1</v>
      </c>
      <c r="F15" s="35" t="s">
        <v>60</v>
      </c>
      <c r="G15" s="36" t="s">
        <v>282</v>
      </c>
      <c r="H15" s="36" t="s">
        <v>369</v>
      </c>
      <c r="I15" s="53" t="s">
        <v>367</v>
      </c>
      <c r="J15" s="35" t="s">
        <v>281</v>
      </c>
      <c r="K15" s="35" t="s">
        <v>60</v>
      </c>
      <c r="L15" s="35" t="s">
        <v>60</v>
      </c>
      <c r="M15" s="35" t="s">
        <v>60</v>
      </c>
      <c r="N15" s="35" t="s">
        <v>60</v>
      </c>
      <c r="O15" s="37">
        <v>1</v>
      </c>
    </row>
    <row r="16" spans="1:15" hidden="1">
      <c r="A16" s="31"/>
      <c r="B16" s="38" t="s">
        <v>295</v>
      </c>
      <c r="C16" s="39"/>
      <c r="D16" s="39"/>
      <c r="E16" s="39">
        <f>SUM(E5:E11)</f>
        <v>21</v>
      </c>
      <c r="F16" s="191"/>
      <c r="G16" s="192"/>
      <c r="H16" s="192"/>
      <c r="I16" s="192"/>
      <c r="J16" s="192"/>
      <c r="K16" s="39">
        <f t="shared" ref="K16:O16" si="0">SUM(K5:K11)</f>
        <v>12</v>
      </c>
      <c r="L16" s="39">
        <f t="shared" si="0"/>
        <v>0</v>
      </c>
      <c r="M16" s="39">
        <f t="shared" si="0"/>
        <v>7</v>
      </c>
      <c r="N16" s="39">
        <f t="shared" si="0"/>
        <v>0</v>
      </c>
      <c r="O16" s="40">
        <f t="shared" si="0"/>
        <v>1</v>
      </c>
    </row>
    <row r="17" spans="1:16" hidden="1">
      <c r="A17" s="41"/>
      <c r="B17" s="41"/>
      <c r="C17" s="35"/>
      <c r="D17" s="35"/>
      <c r="E17" s="35"/>
      <c r="F17" s="41"/>
      <c r="G17" s="41"/>
      <c r="H17" s="41"/>
      <c r="I17" s="35"/>
      <c r="J17" s="35"/>
      <c r="K17" s="41"/>
      <c r="L17" s="41"/>
      <c r="M17" s="41"/>
      <c r="N17" s="41"/>
      <c r="O17" s="41"/>
    </row>
    <row r="18" spans="1:16" ht="22.5" hidden="1">
      <c r="A18" s="42"/>
      <c r="B18" s="43" t="s">
        <v>324</v>
      </c>
      <c r="C18" s="32" t="s">
        <v>266</v>
      </c>
      <c r="D18" s="32" t="s">
        <v>267</v>
      </c>
      <c r="E18" s="32" t="s">
        <v>268</v>
      </c>
      <c r="F18" s="33" t="s">
        <v>269</v>
      </c>
      <c r="G18" s="33" t="s">
        <v>270</v>
      </c>
      <c r="H18" s="33" t="s">
        <v>101</v>
      </c>
      <c r="I18" s="32" t="s">
        <v>271</v>
      </c>
      <c r="J18" s="44" t="s">
        <v>272</v>
      </c>
      <c r="K18" s="45" t="s">
        <v>273</v>
      </c>
      <c r="L18" s="45" t="s">
        <v>274</v>
      </c>
      <c r="M18" s="45" t="s">
        <v>275</v>
      </c>
      <c r="N18" s="45" t="s">
        <v>276</v>
      </c>
      <c r="O18" s="54" t="s">
        <v>350</v>
      </c>
    </row>
    <row r="19" spans="1:16" ht="67.5" hidden="1">
      <c r="A19" s="31"/>
      <c r="B19" s="55" t="s">
        <v>325</v>
      </c>
      <c r="C19" s="56" t="s">
        <v>370</v>
      </c>
      <c r="D19" s="56" t="s">
        <v>279</v>
      </c>
      <c r="E19" s="56">
        <f t="shared" ref="E19:E20" si="1">SUM(K19:O19)</f>
        <v>2</v>
      </c>
      <c r="F19" s="56" t="s">
        <v>60</v>
      </c>
      <c r="G19" s="57" t="s">
        <v>282</v>
      </c>
      <c r="H19" s="57" t="s">
        <v>371</v>
      </c>
      <c r="I19" s="57" t="s">
        <v>372</v>
      </c>
      <c r="J19" s="56" t="s">
        <v>373</v>
      </c>
      <c r="K19" s="56" t="s">
        <v>60</v>
      </c>
      <c r="L19" s="56" t="s">
        <v>60</v>
      </c>
      <c r="M19" s="56">
        <v>1</v>
      </c>
      <c r="N19" s="56" t="s">
        <v>60</v>
      </c>
      <c r="O19" s="58">
        <v>1</v>
      </c>
    </row>
    <row r="20" spans="1:16" ht="67.5" hidden="1">
      <c r="A20" s="31"/>
      <c r="B20" s="55" t="s">
        <v>326</v>
      </c>
      <c r="C20" s="56" t="s">
        <v>374</v>
      </c>
      <c r="D20" s="56" t="s">
        <v>290</v>
      </c>
      <c r="E20" s="56">
        <f t="shared" si="1"/>
        <v>1</v>
      </c>
      <c r="F20" s="56" t="s">
        <v>60</v>
      </c>
      <c r="G20" s="57" t="s">
        <v>282</v>
      </c>
      <c r="H20" s="57" t="s">
        <v>327</v>
      </c>
      <c r="I20" s="57" t="s">
        <v>375</v>
      </c>
      <c r="J20" s="56" t="s">
        <v>373</v>
      </c>
      <c r="K20" s="56">
        <v>1</v>
      </c>
      <c r="L20" s="56" t="s">
        <v>60</v>
      </c>
      <c r="M20" s="56" t="s">
        <v>60</v>
      </c>
      <c r="N20" s="56" t="s">
        <v>60</v>
      </c>
      <c r="O20" s="58" t="s">
        <v>60</v>
      </c>
    </row>
    <row r="21" spans="1:16" hidden="1">
      <c r="A21" s="31"/>
      <c r="B21" s="38" t="s">
        <v>295</v>
      </c>
      <c r="C21" s="39"/>
      <c r="D21" s="39"/>
      <c r="E21" s="39">
        <f>SUM(E19:E20)</f>
        <v>3</v>
      </c>
      <c r="F21" s="191"/>
      <c r="G21" s="192"/>
      <c r="H21" s="192"/>
      <c r="I21" s="192"/>
      <c r="J21" s="192"/>
      <c r="K21" s="39">
        <f t="shared" ref="K21:O21" si="2">SUM(K19:K20)</f>
        <v>1</v>
      </c>
      <c r="L21" s="39">
        <f t="shared" si="2"/>
        <v>0</v>
      </c>
      <c r="M21" s="39">
        <f t="shared" si="2"/>
        <v>1</v>
      </c>
      <c r="N21" s="39">
        <f t="shared" si="2"/>
        <v>0</v>
      </c>
      <c r="O21" s="40">
        <f t="shared" si="2"/>
        <v>1</v>
      </c>
    </row>
    <row r="22" spans="1:16">
      <c r="A22" s="35"/>
      <c r="B22" s="35"/>
      <c r="C22" s="35"/>
      <c r="D22" s="35"/>
      <c r="E22" s="35"/>
      <c r="F22" s="35"/>
      <c r="G22" s="36"/>
      <c r="H22" s="36"/>
      <c r="I22" s="35"/>
      <c r="J22" s="35"/>
      <c r="K22" s="35"/>
      <c r="L22" s="35"/>
      <c r="M22" s="35"/>
      <c r="N22" s="35"/>
      <c r="O22" s="35"/>
    </row>
    <row r="23" spans="1:16" ht="22.5">
      <c r="A23" s="42"/>
      <c r="B23" s="43" t="s">
        <v>376</v>
      </c>
      <c r="C23" s="32" t="s">
        <v>266</v>
      </c>
      <c r="D23" s="32" t="s">
        <v>296</v>
      </c>
      <c r="E23" s="32" t="s">
        <v>268</v>
      </c>
      <c r="F23" s="33" t="s">
        <v>269</v>
      </c>
      <c r="G23" s="33" t="s">
        <v>270</v>
      </c>
      <c r="H23" s="33" t="s">
        <v>101</v>
      </c>
      <c r="I23" s="32" t="s">
        <v>271</v>
      </c>
      <c r="J23" s="44" t="s">
        <v>272</v>
      </c>
      <c r="K23" s="45" t="s">
        <v>273</v>
      </c>
      <c r="L23" s="45" t="s">
        <v>274</v>
      </c>
      <c r="M23" s="45" t="s">
        <v>275</v>
      </c>
      <c r="N23" s="45" t="s">
        <v>276</v>
      </c>
      <c r="O23" s="54" t="s">
        <v>350</v>
      </c>
    </row>
    <row r="24" spans="1:16" ht="101.25">
      <c r="A24" s="31"/>
      <c r="B24" s="50" t="s">
        <v>297</v>
      </c>
      <c r="C24" s="35" t="s">
        <v>298</v>
      </c>
      <c r="D24" s="35" t="s">
        <v>299</v>
      </c>
      <c r="E24" s="35">
        <f>SUM(K24:O24)</f>
        <v>23</v>
      </c>
      <c r="F24" s="35">
        <v>175</v>
      </c>
      <c r="G24" s="36" t="s">
        <v>300</v>
      </c>
      <c r="H24" s="36" t="s">
        <v>377</v>
      </c>
      <c r="I24" s="35"/>
      <c r="J24" s="35"/>
      <c r="K24" s="35">
        <v>9</v>
      </c>
      <c r="L24" s="35" t="s">
        <v>60</v>
      </c>
      <c r="M24" s="35">
        <v>14</v>
      </c>
      <c r="N24" s="35" t="s">
        <v>60</v>
      </c>
      <c r="O24" s="37" t="s">
        <v>60</v>
      </c>
    </row>
    <row r="25" spans="1:16">
      <c r="A25" s="31"/>
      <c r="B25" s="50" t="s">
        <v>301</v>
      </c>
      <c r="C25" s="35" t="s">
        <v>302</v>
      </c>
      <c r="D25" s="35" t="s">
        <v>303</v>
      </c>
      <c r="E25" s="35">
        <v>4</v>
      </c>
      <c r="F25" s="35">
        <v>175</v>
      </c>
      <c r="G25" s="36" t="s">
        <v>300</v>
      </c>
      <c r="H25" s="36" t="s">
        <v>378</v>
      </c>
      <c r="I25" s="35" t="s">
        <v>379</v>
      </c>
      <c r="J25" s="35"/>
      <c r="K25" s="35">
        <v>4</v>
      </c>
      <c r="L25" s="35" t="s">
        <v>60</v>
      </c>
      <c r="M25" s="35" t="s">
        <v>60</v>
      </c>
      <c r="N25" s="35" t="s">
        <v>60</v>
      </c>
      <c r="O25" s="37" t="s">
        <v>60</v>
      </c>
    </row>
    <row r="26" spans="1:16">
      <c r="A26" s="31"/>
      <c r="B26" s="50" t="s">
        <v>304</v>
      </c>
      <c r="C26" s="35" t="s">
        <v>305</v>
      </c>
      <c r="D26" s="35" t="s">
        <v>306</v>
      </c>
      <c r="E26" s="35">
        <f>SUM(K26:O26)</f>
        <v>2</v>
      </c>
      <c r="F26" s="35">
        <v>175</v>
      </c>
      <c r="G26" s="36" t="s">
        <v>307</v>
      </c>
      <c r="H26" s="36" t="s">
        <v>380</v>
      </c>
      <c r="I26" s="35"/>
      <c r="J26" s="35"/>
      <c r="K26" s="35">
        <v>1</v>
      </c>
      <c r="L26" s="35" t="s">
        <v>60</v>
      </c>
      <c r="M26" s="35">
        <v>1</v>
      </c>
      <c r="N26" s="35" t="s">
        <v>60</v>
      </c>
      <c r="O26" s="37" t="s">
        <v>60</v>
      </c>
    </row>
    <row r="27" spans="1:16">
      <c r="A27" s="31"/>
      <c r="B27" s="50" t="s">
        <v>308</v>
      </c>
      <c r="C27" s="35" t="s">
        <v>305</v>
      </c>
      <c r="D27" s="35" t="s">
        <v>306</v>
      </c>
      <c r="E27" s="35">
        <v>3</v>
      </c>
      <c r="F27" s="35">
        <v>175</v>
      </c>
      <c r="G27" s="36" t="s">
        <v>307</v>
      </c>
      <c r="H27" s="36" t="s">
        <v>381</v>
      </c>
      <c r="I27" s="35" t="s">
        <v>382</v>
      </c>
      <c r="J27" s="35"/>
      <c r="K27" s="35">
        <v>2</v>
      </c>
      <c r="L27" s="35" t="s">
        <v>60</v>
      </c>
      <c r="M27" s="35">
        <v>1</v>
      </c>
      <c r="N27" s="35" t="s">
        <v>60</v>
      </c>
      <c r="O27" s="37" t="s">
        <v>60</v>
      </c>
    </row>
    <row r="28" spans="1:16" ht="33.75">
      <c r="A28" s="31"/>
      <c r="B28" s="50" t="s">
        <v>309</v>
      </c>
      <c r="C28" s="35" t="s">
        <v>310</v>
      </c>
      <c r="D28" s="35" t="s">
        <v>311</v>
      </c>
      <c r="E28" s="35">
        <f>SUM(K28:O28)</f>
        <v>2</v>
      </c>
      <c r="F28" s="35">
        <v>175</v>
      </c>
      <c r="G28" s="36" t="s">
        <v>300</v>
      </c>
      <c r="H28" s="36" t="s">
        <v>383</v>
      </c>
      <c r="I28" s="35"/>
      <c r="J28" s="35"/>
      <c r="K28" s="35">
        <v>1</v>
      </c>
      <c r="L28" s="35" t="s">
        <v>60</v>
      </c>
      <c r="M28" s="35">
        <v>1</v>
      </c>
      <c r="N28" s="35" t="s">
        <v>60</v>
      </c>
      <c r="O28" s="37" t="s">
        <v>60</v>
      </c>
      <c r="P28" s="59" t="s">
        <v>384</v>
      </c>
    </row>
    <row r="29" spans="1:16">
      <c r="A29" s="31"/>
      <c r="B29" s="50" t="s">
        <v>312</v>
      </c>
      <c r="C29" s="35" t="s">
        <v>313</v>
      </c>
      <c r="D29" s="35" t="s">
        <v>314</v>
      </c>
      <c r="E29" s="35">
        <v>4</v>
      </c>
      <c r="F29" s="35">
        <v>175</v>
      </c>
      <c r="G29" s="36"/>
      <c r="H29" s="36" t="s">
        <v>385</v>
      </c>
      <c r="J29" s="35"/>
      <c r="K29" s="35">
        <v>3</v>
      </c>
      <c r="L29" s="35" t="s">
        <v>60</v>
      </c>
      <c r="M29" s="35">
        <v>1</v>
      </c>
      <c r="N29" s="35" t="s">
        <v>60</v>
      </c>
      <c r="O29" s="37" t="s">
        <v>60</v>
      </c>
    </row>
    <row r="30" spans="1:16">
      <c r="A30" s="31"/>
      <c r="B30" s="50" t="s">
        <v>315</v>
      </c>
      <c r="C30" s="35" t="s">
        <v>302</v>
      </c>
      <c r="D30" s="35" t="s">
        <v>303</v>
      </c>
      <c r="E30" s="35">
        <f t="shared" ref="E30:E32" si="3">SUM(K30:O30)</f>
        <v>1</v>
      </c>
      <c r="F30" s="35">
        <v>125</v>
      </c>
      <c r="G30" s="36" t="s">
        <v>300</v>
      </c>
      <c r="H30" s="36" t="s">
        <v>386</v>
      </c>
      <c r="I30" s="35"/>
      <c r="J30" s="35"/>
      <c r="K30" s="35">
        <v>1</v>
      </c>
      <c r="L30" s="35" t="s">
        <v>60</v>
      </c>
      <c r="M30" s="35" t="s">
        <v>60</v>
      </c>
      <c r="N30" s="35" t="s">
        <v>60</v>
      </c>
      <c r="O30" s="37" t="s">
        <v>60</v>
      </c>
    </row>
    <row r="31" spans="1:16">
      <c r="A31" s="31"/>
      <c r="B31" s="50" t="s">
        <v>316</v>
      </c>
      <c r="C31" s="35" t="s">
        <v>317</v>
      </c>
      <c r="D31" s="35" t="s">
        <v>318</v>
      </c>
      <c r="E31" s="35">
        <f t="shared" si="3"/>
        <v>2</v>
      </c>
      <c r="F31" s="35">
        <v>175</v>
      </c>
      <c r="G31" s="36" t="s">
        <v>307</v>
      </c>
      <c r="H31" s="36" t="s">
        <v>319</v>
      </c>
      <c r="I31" s="35"/>
      <c r="J31" s="35"/>
      <c r="K31" s="35" t="s">
        <v>60</v>
      </c>
      <c r="L31" s="35" t="s">
        <v>60</v>
      </c>
      <c r="M31" s="35">
        <v>2</v>
      </c>
      <c r="N31" s="35" t="s">
        <v>60</v>
      </c>
      <c r="O31" s="37" t="s">
        <v>60</v>
      </c>
    </row>
    <row r="32" spans="1:16">
      <c r="A32" s="31"/>
      <c r="B32" s="50" t="s">
        <v>320</v>
      </c>
      <c r="C32" s="35" t="s">
        <v>321</v>
      </c>
      <c r="D32" s="35" t="s">
        <v>321</v>
      </c>
      <c r="E32" s="35">
        <f t="shared" si="3"/>
        <v>2</v>
      </c>
      <c r="F32" s="35" t="s">
        <v>60</v>
      </c>
      <c r="G32" s="41" t="s">
        <v>60</v>
      </c>
      <c r="H32" s="36" t="s">
        <v>387</v>
      </c>
      <c r="I32" s="35" t="s">
        <v>388</v>
      </c>
      <c r="J32" s="35"/>
      <c r="K32" s="35" t="s">
        <v>60</v>
      </c>
      <c r="L32" s="35" t="s">
        <v>60</v>
      </c>
      <c r="M32" s="35">
        <v>2</v>
      </c>
      <c r="N32" s="35" t="s">
        <v>60</v>
      </c>
      <c r="O32" s="37" t="s">
        <v>60</v>
      </c>
    </row>
    <row r="33" spans="1:16">
      <c r="A33" s="31"/>
      <c r="B33" s="50" t="s">
        <v>389</v>
      </c>
      <c r="C33" s="35" t="s">
        <v>390</v>
      </c>
      <c r="D33" s="35" t="s">
        <v>391</v>
      </c>
      <c r="E33" s="35">
        <v>5</v>
      </c>
      <c r="F33" s="35">
        <v>180</v>
      </c>
      <c r="G33" s="36"/>
      <c r="H33" s="36" t="s">
        <v>392</v>
      </c>
      <c r="I33" s="35" t="s">
        <v>393</v>
      </c>
      <c r="J33" s="35"/>
      <c r="K33" s="35" t="s">
        <v>60</v>
      </c>
      <c r="L33" s="35">
        <v>5</v>
      </c>
      <c r="M33" s="35" t="s">
        <v>60</v>
      </c>
      <c r="N33" s="35" t="s">
        <v>60</v>
      </c>
      <c r="O33" s="37" t="s">
        <v>60</v>
      </c>
    </row>
    <row r="34" spans="1:16">
      <c r="A34" s="31"/>
      <c r="B34" s="50" t="s">
        <v>394</v>
      </c>
      <c r="C34" s="35" t="s">
        <v>321</v>
      </c>
      <c r="D34" s="35" t="s">
        <v>321</v>
      </c>
      <c r="E34" s="35">
        <f>SUM(K34:O34)</f>
        <v>1</v>
      </c>
      <c r="F34" s="35">
        <v>180</v>
      </c>
      <c r="G34" s="36"/>
      <c r="H34" s="36" t="s">
        <v>392</v>
      </c>
      <c r="I34" s="35" t="s">
        <v>393</v>
      </c>
      <c r="J34" s="35"/>
      <c r="K34" s="35" t="s">
        <v>60</v>
      </c>
      <c r="L34" s="35">
        <v>1</v>
      </c>
      <c r="M34" s="35" t="s">
        <v>60</v>
      </c>
      <c r="N34" s="35" t="s">
        <v>60</v>
      </c>
      <c r="O34" s="37" t="s">
        <v>60</v>
      </c>
    </row>
    <row r="35" spans="1:16">
      <c r="A35" s="31"/>
      <c r="B35" s="50" t="s">
        <v>395</v>
      </c>
      <c r="C35" s="35" t="s">
        <v>321</v>
      </c>
      <c r="D35" s="35" t="s">
        <v>321</v>
      </c>
      <c r="E35" s="35">
        <v>1</v>
      </c>
      <c r="F35" s="35">
        <v>180</v>
      </c>
      <c r="G35" s="36"/>
      <c r="H35" s="36" t="s">
        <v>392</v>
      </c>
      <c r="I35" s="35" t="s">
        <v>393</v>
      </c>
      <c r="J35" s="35"/>
      <c r="K35" s="35" t="s">
        <v>60</v>
      </c>
      <c r="L35" s="35">
        <v>1</v>
      </c>
      <c r="M35" s="35" t="s">
        <v>60</v>
      </c>
      <c r="N35" s="35" t="s">
        <v>60</v>
      </c>
      <c r="O35" s="37" t="s">
        <v>60</v>
      </c>
    </row>
    <row r="36" spans="1:16">
      <c r="A36" s="31"/>
      <c r="B36" s="50" t="s">
        <v>396</v>
      </c>
      <c r="C36" s="35" t="s">
        <v>397</v>
      </c>
      <c r="D36" s="35" t="s">
        <v>397</v>
      </c>
      <c r="E36" s="35">
        <f>SUM(K36:O36)</f>
        <v>1</v>
      </c>
      <c r="F36" s="35">
        <v>180</v>
      </c>
      <c r="G36" s="36"/>
      <c r="H36" s="36" t="s">
        <v>398</v>
      </c>
      <c r="I36" s="35" t="s">
        <v>399</v>
      </c>
      <c r="J36" s="35"/>
      <c r="K36" s="35" t="s">
        <v>60</v>
      </c>
      <c r="L36" s="35">
        <v>1</v>
      </c>
      <c r="M36" s="35" t="s">
        <v>60</v>
      </c>
      <c r="N36" s="35" t="s">
        <v>60</v>
      </c>
      <c r="O36" s="37" t="s">
        <v>60</v>
      </c>
    </row>
    <row r="37" spans="1:16">
      <c r="A37" s="31"/>
      <c r="B37" s="50" t="s">
        <v>400</v>
      </c>
      <c r="C37" s="35" t="s">
        <v>401</v>
      </c>
      <c r="D37" s="35" t="s">
        <v>402</v>
      </c>
      <c r="E37" s="35">
        <v>5</v>
      </c>
      <c r="F37" s="35">
        <v>180</v>
      </c>
      <c r="G37" s="36"/>
      <c r="H37" s="36" t="s">
        <v>403</v>
      </c>
      <c r="I37" s="35" t="s">
        <v>393</v>
      </c>
      <c r="J37" s="35"/>
      <c r="K37" s="35" t="s">
        <v>60</v>
      </c>
      <c r="L37" s="35" t="s">
        <v>60</v>
      </c>
      <c r="M37" s="35" t="s">
        <v>60</v>
      </c>
      <c r="N37" s="35">
        <v>5</v>
      </c>
      <c r="O37" s="37" t="s">
        <v>60</v>
      </c>
    </row>
    <row r="38" spans="1:16">
      <c r="A38" s="31"/>
      <c r="B38" s="50" t="s">
        <v>404</v>
      </c>
      <c r="C38" s="35" t="s">
        <v>321</v>
      </c>
      <c r="D38" s="35" t="s">
        <v>321</v>
      </c>
      <c r="E38" s="35">
        <v>1</v>
      </c>
      <c r="F38" s="35">
        <v>180</v>
      </c>
      <c r="G38" s="36"/>
      <c r="H38" s="36" t="s">
        <v>405</v>
      </c>
      <c r="I38" s="35" t="s">
        <v>393</v>
      </c>
      <c r="J38" s="35"/>
      <c r="K38" s="35" t="s">
        <v>60</v>
      </c>
      <c r="L38" s="35" t="s">
        <v>60</v>
      </c>
      <c r="M38" s="35" t="s">
        <v>60</v>
      </c>
      <c r="N38" s="35">
        <v>1</v>
      </c>
      <c r="O38" s="37" t="s">
        <v>60</v>
      </c>
    </row>
    <row r="39" spans="1:16">
      <c r="A39" s="31"/>
      <c r="B39" s="50" t="s">
        <v>406</v>
      </c>
      <c r="C39" s="35" t="s">
        <v>321</v>
      </c>
      <c r="D39" s="35" t="s">
        <v>321</v>
      </c>
      <c r="E39" s="35">
        <v>1</v>
      </c>
      <c r="F39" s="35">
        <v>180</v>
      </c>
      <c r="G39" s="36"/>
      <c r="H39" s="36" t="s">
        <v>405</v>
      </c>
      <c r="I39" s="35" t="s">
        <v>393</v>
      </c>
      <c r="J39" s="35"/>
      <c r="K39" s="35" t="s">
        <v>60</v>
      </c>
      <c r="L39" s="35" t="s">
        <v>60</v>
      </c>
      <c r="M39" s="35" t="s">
        <v>60</v>
      </c>
      <c r="N39" s="35">
        <v>1</v>
      </c>
      <c r="O39" s="37" t="s">
        <v>60</v>
      </c>
    </row>
    <row r="40" spans="1:16">
      <c r="A40" s="31"/>
      <c r="B40" s="50" t="s">
        <v>322</v>
      </c>
      <c r="C40" s="35" t="s">
        <v>323</v>
      </c>
      <c r="D40" s="35" t="s">
        <v>323</v>
      </c>
      <c r="E40" s="35">
        <f>SUM(K40:O40)</f>
        <v>1</v>
      </c>
      <c r="F40" s="35">
        <v>180</v>
      </c>
      <c r="G40" s="36"/>
      <c r="H40" s="36" t="s">
        <v>407</v>
      </c>
      <c r="I40" s="35" t="s">
        <v>399</v>
      </c>
      <c r="J40" s="35"/>
      <c r="K40" s="35" t="s">
        <v>60</v>
      </c>
      <c r="L40" s="35" t="s">
        <v>60</v>
      </c>
      <c r="M40" s="35" t="s">
        <v>60</v>
      </c>
      <c r="N40" s="35">
        <v>1</v>
      </c>
      <c r="O40" s="37" t="s">
        <v>60</v>
      </c>
    </row>
    <row r="41" spans="1:16">
      <c r="A41" s="31"/>
      <c r="B41" s="55" t="s">
        <v>408</v>
      </c>
      <c r="C41" s="56" t="s">
        <v>409</v>
      </c>
      <c r="D41" s="56" t="s">
        <v>409</v>
      </c>
      <c r="E41" s="56">
        <v>1</v>
      </c>
      <c r="F41" s="56" t="s">
        <v>60</v>
      </c>
      <c r="G41" s="36"/>
      <c r="H41" s="57" t="s">
        <v>410</v>
      </c>
      <c r="I41" s="60" t="s">
        <v>411</v>
      </c>
      <c r="J41" s="35"/>
      <c r="K41" s="56" t="s">
        <v>60</v>
      </c>
      <c r="L41" s="56" t="s">
        <v>60</v>
      </c>
      <c r="M41" s="56" t="s">
        <v>60</v>
      </c>
      <c r="N41" s="56">
        <v>1</v>
      </c>
      <c r="O41" s="58" t="s">
        <v>60</v>
      </c>
    </row>
    <row r="42" spans="1:16">
      <c r="A42" s="31"/>
      <c r="B42" s="38" t="s">
        <v>295</v>
      </c>
      <c r="C42" s="39"/>
      <c r="D42" s="39"/>
      <c r="E42" s="39">
        <f>SUM(E24:E41)</f>
        <v>60</v>
      </c>
      <c r="F42" s="191"/>
      <c r="G42" s="192"/>
      <c r="H42" s="192"/>
      <c r="I42" s="192"/>
      <c r="J42" s="192"/>
      <c r="K42" s="39">
        <f t="shared" ref="K42:O42" si="4">SUM(K24:K41)</f>
        <v>21</v>
      </c>
      <c r="L42" s="39">
        <f t="shared" si="4"/>
        <v>8</v>
      </c>
      <c r="M42" s="39">
        <f t="shared" si="4"/>
        <v>22</v>
      </c>
      <c r="N42" s="39">
        <f t="shared" si="4"/>
        <v>9</v>
      </c>
      <c r="O42" s="40">
        <f t="shared" si="4"/>
        <v>0</v>
      </c>
    </row>
    <row r="43" spans="1:16">
      <c r="A43" s="31"/>
      <c r="B43" s="31"/>
      <c r="C43" s="35"/>
      <c r="D43" s="35"/>
      <c r="E43" s="35"/>
      <c r="F43" s="35"/>
      <c r="G43" s="36"/>
      <c r="H43" s="36"/>
      <c r="I43" s="35"/>
      <c r="J43" s="35"/>
      <c r="K43" s="35"/>
      <c r="L43" s="35"/>
      <c r="M43" s="35"/>
      <c r="N43" s="35"/>
      <c r="O43" s="35"/>
    </row>
    <row r="44" spans="1:16" ht="22.5" hidden="1">
      <c r="A44" s="42"/>
      <c r="B44" s="43" t="s">
        <v>412</v>
      </c>
      <c r="C44" s="32" t="s">
        <v>266</v>
      </c>
      <c r="D44" s="32" t="s">
        <v>296</v>
      </c>
      <c r="E44" s="32" t="s">
        <v>268</v>
      </c>
      <c r="F44" s="33" t="s">
        <v>269</v>
      </c>
      <c r="G44" s="33"/>
      <c r="H44" s="33" t="s">
        <v>101</v>
      </c>
      <c r="I44" s="32" t="s">
        <v>271</v>
      </c>
      <c r="J44" s="44" t="s">
        <v>272</v>
      </c>
      <c r="K44" s="45" t="s">
        <v>273</v>
      </c>
      <c r="L44" s="45" t="s">
        <v>274</v>
      </c>
      <c r="M44" s="45" t="s">
        <v>275</v>
      </c>
      <c r="N44" s="45" t="s">
        <v>276</v>
      </c>
      <c r="O44" s="54" t="s">
        <v>350</v>
      </c>
      <c r="P44" s="188" t="s">
        <v>413</v>
      </c>
    </row>
    <row r="45" spans="1:16" hidden="1">
      <c r="A45" s="31"/>
      <c r="B45" s="50" t="s">
        <v>414</v>
      </c>
      <c r="C45" s="35"/>
      <c r="D45" s="35" t="s">
        <v>415</v>
      </c>
      <c r="E45" s="35">
        <f t="shared" ref="E45:E49" si="5">SUM(K45:O45)</f>
        <v>1</v>
      </c>
      <c r="F45" s="35" t="s">
        <v>60</v>
      </c>
      <c r="G45" s="36"/>
      <c r="H45" s="36" t="s">
        <v>416</v>
      </c>
      <c r="I45" s="35"/>
      <c r="J45" s="35"/>
      <c r="K45" s="56">
        <v>1</v>
      </c>
      <c r="L45" s="56" t="s">
        <v>60</v>
      </c>
      <c r="M45" s="56" t="s">
        <v>60</v>
      </c>
      <c r="N45" s="56" t="s">
        <v>60</v>
      </c>
      <c r="O45" s="58" t="s">
        <v>60</v>
      </c>
      <c r="P45" s="185"/>
    </row>
    <row r="46" spans="1:16" hidden="1">
      <c r="A46" s="31"/>
      <c r="B46" s="50" t="s">
        <v>417</v>
      </c>
      <c r="C46" s="35"/>
      <c r="D46" s="35" t="s">
        <v>418</v>
      </c>
      <c r="E46" s="35">
        <f t="shared" si="5"/>
        <v>1</v>
      </c>
      <c r="F46" s="35" t="s">
        <v>60</v>
      </c>
      <c r="G46" s="36"/>
      <c r="H46" s="36" t="s">
        <v>419</v>
      </c>
      <c r="I46" s="35"/>
      <c r="J46" s="35"/>
      <c r="K46" s="56" t="s">
        <v>60</v>
      </c>
      <c r="L46" s="56" t="s">
        <v>60</v>
      </c>
      <c r="M46" s="56">
        <v>1</v>
      </c>
      <c r="N46" s="56" t="s">
        <v>60</v>
      </c>
      <c r="O46" s="58" t="s">
        <v>60</v>
      </c>
      <c r="P46" s="185"/>
    </row>
    <row r="47" spans="1:16" hidden="1">
      <c r="A47" s="31"/>
      <c r="B47" s="50" t="s">
        <v>420</v>
      </c>
      <c r="C47" s="35"/>
      <c r="D47" s="35" t="s">
        <v>421</v>
      </c>
      <c r="E47" s="35">
        <f t="shared" si="5"/>
        <v>1</v>
      </c>
      <c r="F47" s="35" t="s">
        <v>60</v>
      </c>
      <c r="G47" s="36"/>
      <c r="H47" s="36" t="s">
        <v>419</v>
      </c>
      <c r="I47" s="35"/>
      <c r="J47" s="35"/>
      <c r="K47" s="56" t="s">
        <v>60</v>
      </c>
      <c r="L47" s="56" t="s">
        <v>60</v>
      </c>
      <c r="M47" s="56">
        <v>1</v>
      </c>
      <c r="N47" s="56" t="s">
        <v>60</v>
      </c>
      <c r="O47" s="58" t="s">
        <v>60</v>
      </c>
      <c r="P47" s="185"/>
    </row>
    <row r="48" spans="1:16" hidden="1">
      <c r="A48" s="31"/>
      <c r="B48" s="50" t="s">
        <v>422</v>
      </c>
      <c r="C48" s="35"/>
      <c r="D48" s="35" t="s">
        <v>415</v>
      </c>
      <c r="E48" s="35">
        <f t="shared" si="5"/>
        <v>1</v>
      </c>
      <c r="F48" s="35" t="s">
        <v>60</v>
      </c>
      <c r="G48" s="36"/>
      <c r="H48" s="36" t="s">
        <v>419</v>
      </c>
      <c r="I48" s="35"/>
      <c r="J48" s="35"/>
      <c r="K48" s="56" t="s">
        <v>60</v>
      </c>
      <c r="L48" s="56" t="s">
        <v>60</v>
      </c>
      <c r="M48" s="56">
        <v>1</v>
      </c>
      <c r="N48" s="56" t="s">
        <v>60</v>
      </c>
      <c r="O48" s="58" t="s">
        <v>60</v>
      </c>
      <c r="P48" s="185"/>
    </row>
    <row r="49" spans="1:15" hidden="1">
      <c r="A49" s="31"/>
      <c r="B49" s="50" t="s">
        <v>423</v>
      </c>
      <c r="C49" s="35"/>
      <c r="D49" s="35" t="s">
        <v>424</v>
      </c>
      <c r="E49" s="35">
        <f t="shared" si="5"/>
        <v>1</v>
      </c>
      <c r="F49" s="35" t="s">
        <v>60</v>
      </c>
      <c r="G49" s="36"/>
      <c r="H49" s="36" t="s">
        <v>419</v>
      </c>
      <c r="I49" s="35"/>
      <c r="J49" s="35"/>
      <c r="K49" s="56" t="s">
        <v>60</v>
      </c>
      <c r="L49" s="56" t="s">
        <v>60</v>
      </c>
      <c r="M49" s="56">
        <v>1</v>
      </c>
      <c r="N49" s="56" t="s">
        <v>60</v>
      </c>
      <c r="O49" s="58" t="s">
        <v>60</v>
      </c>
    </row>
    <row r="50" spans="1:15" hidden="1">
      <c r="A50" s="35"/>
      <c r="B50" s="38" t="s">
        <v>295</v>
      </c>
      <c r="C50" s="39"/>
      <c r="D50" s="39"/>
      <c r="E50" s="39">
        <f>SUM(E45:E49)</f>
        <v>5</v>
      </c>
      <c r="F50" s="191"/>
      <c r="G50" s="192"/>
      <c r="H50" s="192"/>
      <c r="I50" s="192"/>
      <c r="J50" s="192"/>
      <c r="K50" s="39">
        <f t="shared" ref="K50:O50" si="6">SUM(K45:K49)</f>
        <v>1</v>
      </c>
      <c r="L50" s="39">
        <f t="shared" si="6"/>
        <v>0</v>
      </c>
      <c r="M50" s="39">
        <f t="shared" si="6"/>
        <v>4</v>
      </c>
      <c r="N50" s="39">
        <f t="shared" si="6"/>
        <v>0</v>
      </c>
      <c r="O50" s="40">
        <f t="shared" si="6"/>
        <v>0</v>
      </c>
    </row>
    <row r="51" spans="1:15">
      <c r="A51" s="35"/>
      <c r="B51" s="35"/>
      <c r="C51" s="35"/>
      <c r="D51" s="35"/>
      <c r="E51" s="35"/>
      <c r="F51" s="35"/>
      <c r="G51" s="36"/>
      <c r="H51" s="36"/>
      <c r="I51" s="35"/>
      <c r="J51" s="35"/>
      <c r="K51" s="35"/>
      <c r="L51" s="35"/>
      <c r="M51" s="35"/>
      <c r="N51" s="35"/>
      <c r="O51" s="35"/>
    </row>
    <row r="52" spans="1:15" ht="22.5">
      <c r="A52" s="35"/>
      <c r="B52" s="43" t="s">
        <v>425</v>
      </c>
      <c r="C52" s="32" t="s">
        <v>266</v>
      </c>
      <c r="D52" s="32" t="s">
        <v>296</v>
      </c>
      <c r="E52" s="32" t="s">
        <v>268</v>
      </c>
      <c r="F52" s="33" t="s">
        <v>329</v>
      </c>
      <c r="G52" s="33"/>
      <c r="H52" s="33" t="s">
        <v>101</v>
      </c>
      <c r="I52" s="32" t="s">
        <v>271</v>
      </c>
      <c r="J52" s="44" t="s">
        <v>272</v>
      </c>
      <c r="K52" s="189" t="s">
        <v>426</v>
      </c>
      <c r="L52" s="190"/>
      <c r="M52" s="189" t="s">
        <v>427</v>
      </c>
      <c r="N52" s="190"/>
      <c r="O52" s="54" t="s">
        <v>350</v>
      </c>
    </row>
    <row r="53" spans="1:15">
      <c r="A53" s="46"/>
      <c r="B53" s="55" t="s">
        <v>343</v>
      </c>
      <c r="C53" s="35" t="s">
        <v>60</v>
      </c>
      <c r="D53" s="60" t="s">
        <v>428</v>
      </c>
      <c r="E53" s="35">
        <f t="shared" ref="E53:E54" si="7">SUM(K53:O53)</f>
        <v>1</v>
      </c>
      <c r="F53" s="41" t="s">
        <v>429</v>
      </c>
      <c r="G53" s="36"/>
      <c r="H53" s="36" t="s">
        <v>430</v>
      </c>
      <c r="I53" s="35" t="s">
        <v>431</v>
      </c>
      <c r="J53" s="35"/>
      <c r="K53" s="198">
        <v>1</v>
      </c>
      <c r="L53" s="185"/>
      <c r="M53" s="198" t="s">
        <v>60</v>
      </c>
      <c r="N53" s="185"/>
      <c r="O53" s="58" t="s">
        <v>60</v>
      </c>
    </row>
    <row r="54" spans="1:15" ht="56.25">
      <c r="A54" s="46"/>
      <c r="B54" s="55" t="s">
        <v>342</v>
      </c>
      <c r="C54" s="35" t="s">
        <v>60</v>
      </c>
      <c r="D54" s="60" t="s">
        <v>432</v>
      </c>
      <c r="E54" s="35">
        <f t="shared" si="7"/>
        <v>1</v>
      </c>
      <c r="F54" s="41" t="s">
        <v>433</v>
      </c>
      <c r="G54" s="36"/>
      <c r="H54" s="36" t="s">
        <v>434</v>
      </c>
      <c r="I54" s="35"/>
      <c r="J54" s="35"/>
      <c r="K54" s="198">
        <v>1</v>
      </c>
      <c r="L54" s="185"/>
      <c r="M54" s="198" t="s">
        <v>60</v>
      </c>
      <c r="N54" s="185"/>
      <c r="O54" s="58" t="s">
        <v>60</v>
      </c>
    </row>
    <row r="55" spans="1:15">
      <c r="A55" s="46"/>
      <c r="B55" s="38" t="s">
        <v>295</v>
      </c>
      <c r="C55" s="39"/>
      <c r="D55" s="39"/>
      <c r="E55" s="39">
        <f>SUM(E53:E54)</f>
        <v>2</v>
      </c>
      <c r="F55" s="191"/>
      <c r="G55" s="192"/>
      <c r="H55" s="192"/>
      <c r="I55" s="192"/>
      <c r="J55" s="192"/>
      <c r="K55" s="191">
        <f>SUM(K53:K54)</f>
        <v>2</v>
      </c>
      <c r="L55" s="192"/>
      <c r="M55" s="191">
        <f>SUM(M53:M54)</f>
        <v>0</v>
      </c>
      <c r="N55" s="192"/>
      <c r="O55" s="40">
        <f>SUM(O53:O54)</f>
        <v>0</v>
      </c>
    </row>
    <row r="56" spans="1:15">
      <c r="A56" s="46"/>
      <c r="B56" s="46"/>
      <c r="C56" s="46"/>
      <c r="D56" s="46"/>
      <c r="E56" s="46"/>
      <c r="F56" s="46"/>
      <c r="G56" s="47"/>
      <c r="H56" s="47"/>
      <c r="I56" s="46"/>
      <c r="J56" s="46"/>
      <c r="K56" s="46"/>
      <c r="L56" s="46"/>
      <c r="M56" s="46"/>
      <c r="N56" s="46"/>
      <c r="O56" s="46"/>
    </row>
    <row r="57" spans="1:15" ht="22.5">
      <c r="A57" s="46"/>
      <c r="B57" s="43" t="s">
        <v>328</v>
      </c>
      <c r="C57" s="32" t="s">
        <v>266</v>
      </c>
      <c r="D57" s="32" t="s">
        <v>296</v>
      </c>
      <c r="E57" s="32" t="s">
        <v>268</v>
      </c>
      <c r="F57" s="33" t="s">
        <v>329</v>
      </c>
      <c r="G57" s="33"/>
      <c r="H57" s="33" t="s">
        <v>101</v>
      </c>
      <c r="I57" s="32" t="s">
        <v>271</v>
      </c>
      <c r="J57" s="44" t="s">
        <v>272</v>
      </c>
      <c r="K57" s="45" t="s">
        <v>273</v>
      </c>
      <c r="L57" s="45" t="s">
        <v>274</v>
      </c>
      <c r="M57" s="45" t="s">
        <v>275</v>
      </c>
      <c r="N57" s="45" t="s">
        <v>276</v>
      </c>
      <c r="O57" s="54" t="s">
        <v>350</v>
      </c>
    </row>
    <row r="58" spans="1:15" ht="22.5">
      <c r="B58" s="55" t="s">
        <v>330</v>
      </c>
      <c r="C58" s="35" t="s">
        <v>60</v>
      </c>
      <c r="D58" s="60" t="s">
        <v>321</v>
      </c>
      <c r="E58" s="35">
        <f t="shared" ref="E58:E65" si="8">SUM(K58:O58)</f>
        <v>1</v>
      </c>
      <c r="F58" s="41" t="s">
        <v>435</v>
      </c>
      <c r="G58" s="36"/>
      <c r="H58" s="36" t="s">
        <v>331</v>
      </c>
      <c r="I58" s="35"/>
      <c r="J58" s="35"/>
      <c r="K58" s="56" t="s">
        <v>60</v>
      </c>
      <c r="L58" s="56">
        <v>1</v>
      </c>
      <c r="M58" s="56" t="s">
        <v>60</v>
      </c>
      <c r="N58" s="56" t="s">
        <v>60</v>
      </c>
      <c r="O58" s="58" t="s">
        <v>60</v>
      </c>
    </row>
    <row r="59" spans="1:15" ht="22.5">
      <c r="B59" s="55" t="s">
        <v>332</v>
      </c>
      <c r="C59" s="35" t="s">
        <v>60</v>
      </c>
      <c r="D59" s="60" t="s">
        <v>321</v>
      </c>
      <c r="E59" s="35">
        <f t="shared" si="8"/>
        <v>1</v>
      </c>
      <c r="F59" s="41" t="s">
        <v>435</v>
      </c>
      <c r="G59" s="36"/>
      <c r="H59" s="36" t="s">
        <v>331</v>
      </c>
      <c r="I59" s="35"/>
      <c r="J59" s="35"/>
      <c r="K59" s="56" t="s">
        <v>60</v>
      </c>
      <c r="L59" s="56">
        <v>1</v>
      </c>
      <c r="M59" s="56" t="s">
        <v>60</v>
      </c>
      <c r="N59" s="56" t="s">
        <v>60</v>
      </c>
      <c r="O59" s="58" t="s">
        <v>60</v>
      </c>
    </row>
    <row r="60" spans="1:15" ht="22.5">
      <c r="B60" s="55" t="s">
        <v>333</v>
      </c>
      <c r="C60" s="35" t="s">
        <v>60</v>
      </c>
      <c r="D60" s="60" t="s">
        <v>321</v>
      </c>
      <c r="E60" s="35">
        <f t="shared" si="8"/>
        <v>1</v>
      </c>
      <c r="F60" s="41" t="s">
        <v>436</v>
      </c>
      <c r="G60" s="36"/>
      <c r="H60" s="36" t="s">
        <v>331</v>
      </c>
      <c r="I60" s="35"/>
      <c r="J60" s="35"/>
      <c r="K60" s="56" t="s">
        <v>60</v>
      </c>
      <c r="L60" s="56">
        <v>1</v>
      </c>
      <c r="M60" s="56" t="s">
        <v>60</v>
      </c>
      <c r="N60" s="56" t="s">
        <v>60</v>
      </c>
      <c r="O60" s="58" t="s">
        <v>60</v>
      </c>
    </row>
    <row r="61" spans="1:15" ht="22.5">
      <c r="B61" s="55" t="s">
        <v>334</v>
      </c>
      <c r="C61" s="35" t="s">
        <v>60</v>
      </c>
      <c r="D61" s="60" t="s">
        <v>321</v>
      </c>
      <c r="E61" s="35">
        <f t="shared" si="8"/>
        <v>1</v>
      </c>
      <c r="F61" s="41" t="s">
        <v>436</v>
      </c>
      <c r="G61" s="36"/>
      <c r="H61" s="36" t="s">
        <v>331</v>
      </c>
      <c r="I61" s="35"/>
      <c r="J61" s="35"/>
      <c r="K61" s="56" t="s">
        <v>60</v>
      </c>
      <c r="L61" s="56">
        <v>1</v>
      </c>
      <c r="M61" s="56" t="s">
        <v>60</v>
      </c>
      <c r="N61" s="56" t="s">
        <v>60</v>
      </c>
      <c r="O61" s="58" t="s">
        <v>60</v>
      </c>
    </row>
    <row r="62" spans="1:15" ht="22.5">
      <c r="B62" s="55" t="s">
        <v>335</v>
      </c>
      <c r="C62" s="35" t="s">
        <v>60</v>
      </c>
      <c r="D62" s="60" t="s">
        <v>437</v>
      </c>
      <c r="E62" s="35">
        <f t="shared" si="8"/>
        <v>1</v>
      </c>
      <c r="F62" s="41" t="s">
        <v>436</v>
      </c>
      <c r="G62" s="36"/>
      <c r="H62" s="36" t="s">
        <v>336</v>
      </c>
      <c r="I62" s="35"/>
      <c r="J62" s="35"/>
      <c r="K62" s="56" t="s">
        <v>60</v>
      </c>
      <c r="L62" s="56" t="s">
        <v>60</v>
      </c>
      <c r="M62" s="56" t="s">
        <v>60</v>
      </c>
      <c r="N62" s="56">
        <v>1</v>
      </c>
      <c r="O62" s="58" t="s">
        <v>60</v>
      </c>
    </row>
    <row r="63" spans="1:15" ht="22.5">
      <c r="B63" s="55" t="s">
        <v>337</v>
      </c>
      <c r="C63" s="35" t="s">
        <v>60</v>
      </c>
      <c r="D63" s="60" t="s">
        <v>338</v>
      </c>
      <c r="E63" s="35">
        <f t="shared" si="8"/>
        <v>1</v>
      </c>
      <c r="F63" s="41" t="s">
        <v>436</v>
      </c>
      <c r="G63" s="36"/>
      <c r="H63" s="36" t="s">
        <v>336</v>
      </c>
      <c r="I63" s="35"/>
      <c r="J63" s="35"/>
      <c r="K63" s="56" t="s">
        <v>60</v>
      </c>
      <c r="L63" s="56" t="s">
        <v>60</v>
      </c>
      <c r="M63" s="56" t="s">
        <v>60</v>
      </c>
      <c r="N63" s="56">
        <v>1</v>
      </c>
      <c r="O63" s="58" t="s">
        <v>60</v>
      </c>
    </row>
    <row r="64" spans="1:15" ht="22.5">
      <c r="B64" s="55" t="s">
        <v>339</v>
      </c>
      <c r="C64" s="35" t="s">
        <v>60</v>
      </c>
      <c r="D64" s="60" t="s">
        <v>340</v>
      </c>
      <c r="E64" s="35">
        <f t="shared" si="8"/>
        <v>1</v>
      </c>
      <c r="F64" s="41" t="s">
        <v>436</v>
      </c>
      <c r="G64" s="36"/>
      <c r="H64" s="36" t="s">
        <v>336</v>
      </c>
      <c r="I64" s="35"/>
      <c r="J64" s="35"/>
      <c r="K64" s="56" t="s">
        <v>60</v>
      </c>
      <c r="L64" s="56" t="s">
        <v>60</v>
      </c>
      <c r="M64" s="56" t="s">
        <v>60</v>
      </c>
      <c r="N64" s="56">
        <v>1</v>
      </c>
      <c r="O64" s="58" t="s">
        <v>60</v>
      </c>
    </row>
    <row r="65" spans="2:15" ht="22.5">
      <c r="B65" s="55" t="s">
        <v>341</v>
      </c>
      <c r="C65" s="35" t="s">
        <v>60</v>
      </c>
      <c r="D65" s="60" t="s">
        <v>438</v>
      </c>
      <c r="E65" s="35">
        <f t="shared" si="8"/>
        <v>1</v>
      </c>
      <c r="F65" s="41" t="s">
        <v>436</v>
      </c>
      <c r="G65" s="36"/>
      <c r="H65" s="36" t="s">
        <v>336</v>
      </c>
      <c r="I65" s="35"/>
      <c r="J65" s="35"/>
      <c r="K65" s="56" t="s">
        <v>60</v>
      </c>
      <c r="L65" s="56" t="s">
        <v>60</v>
      </c>
      <c r="M65" s="56" t="s">
        <v>60</v>
      </c>
      <c r="N65" s="56">
        <v>1</v>
      </c>
      <c r="O65" s="58" t="s">
        <v>60</v>
      </c>
    </row>
    <row r="66" spans="2:15">
      <c r="B66" s="38" t="s">
        <v>295</v>
      </c>
      <c r="C66" s="39"/>
      <c r="D66" s="39"/>
      <c r="E66" s="39">
        <f>SUM(E58:E65)</f>
        <v>8</v>
      </c>
      <c r="F66" s="191"/>
      <c r="G66" s="192"/>
      <c r="H66" s="192"/>
      <c r="I66" s="192"/>
      <c r="J66" s="192"/>
      <c r="K66" s="39">
        <f t="shared" ref="K66:O66" si="9">SUM(K58:K65)</f>
        <v>0</v>
      </c>
      <c r="L66" s="39">
        <f t="shared" si="9"/>
        <v>4</v>
      </c>
      <c r="M66" s="39">
        <f t="shared" si="9"/>
        <v>0</v>
      </c>
      <c r="N66" s="39">
        <f t="shared" si="9"/>
        <v>4</v>
      </c>
      <c r="O66" s="40">
        <f t="shared" si="9"/>
        <v>0</v>
      </c>
    </row>
    <row r="67" spans="2:15">
      <c r="G67" s="48"/>
      <c r="H67" s="48"/>
    </row>
    <row r="68" spans="2:15" ht="22.5">
      <c r="B68" s="43" t="s">
        <v>344</v>
      </c>
      <c r="C68" s="32" t="s">
        <v>266</v>
      </c>
      <c r="D68" s="32" t="s">
        <v>296</v>
      </c>
      <c r="E68" s="32" t="s">
        <v>268</v>
      </c>
      <c r="F68" s="33" t="s">
        <v>269</v>
      </c>
      <c r="G68" s="33"/>
      <c r="H68" s="33" t="s">
        <v>101</v>
      </c>
      <c r="I68" s="32" t="s">
        <v>271</v>
      </c>
      <c r="J68" s="44" t="s">
        <v>272</v>
      </c>
      <c r="K68" s="45" t="s">
        <v>273</v>
      </c>
      <c r="L68" s="45" t="s">
        <v>274</v>
      </c>
      <c r="M68" s="45" t="s">
        <v>275</v>
      </c>
      <c r="N68" s="45" t="s">
        <v>276</v>
      </c>
      <c r="O68" s="54" t="s">
        <v>350</v>
      </c>
    </row>
    <row r="69" spans="2:15">
      <c r="B69" s="193" t="s">
        <v>439</v>
      </c>
      <c r="C69" s="185"/>
      <c r="D69" s="185"/>
      <c r="E69" s="185"/>
      <c r="F69" s="185"/>
      <c r="G69" s="185"/>
      <c r="H69" s="185"/>
      <c r="I69" s="185"/>
      <c r="J69" s="185"/>
      <c r="K69" s="185"/>
      <c r="L69" s="185"/>
      <c r="M69" s="185"/>
      <c r="N69" s="185"/>
      <c r="O69" s="187"/>
    </row>
    <row r="70" spans="2:15">
      <c r="B70" s="194"/>
      <c r="C70" s="185"/>
      <c r="D70" s="185"/>
      <c r="E70" s="185"/>
      <c r="F70" s="185"/>
      <c r="G70" s="185"/>
      <c r="H70" s="185"/>
      <c r="I70" s="185"/>
      <c r="J70" s="185"/>
      <c r="K70" s="185"/>
      <c r="L70" s="185"/>
      <c r="M70" s="185"/>
      <c r="N70" s="185"/>
      <c r="O70" s="187"/>
    </row>
    <row r="71" spans="2:15">
      <c r="B71" s="194"/>
      <c r="C71" s="185"/>
      <c r="D71" s="185"/>
      <c r="E71" s="185"/>
      <c r="F71" s="185"/>
      <c r="G71" s="185"/>
      <c r="H71" s="185"/>
      <c r="I71" s="185"/>
      <c r="J71" s="185"/>
      <c r="K71" s="185"/>
      <c r="L71" s="185"/>
      <c r="M71" s="185"/>
      <c r="N71" s="185"/>
      <c r="O71" s="187"/>
    </row>
    <row r="72" spans="2:15">
      <c r="B72" s="194"/>
      <c r="C72" s="185"/>
      <c r="D72" s="185"/>
      <c r="E72" s="185"/>
      <c r="F72" s="185"/>
      <c r="G72" s="185"/>
      <c r="H72" s="185"/>
      <c r="I72" s="185"/>
      <c r="J72" s="185"/>
      <c r="K72" s="185"/>
      <c r="L72" s="185"/>
      <c r="M72" s="185"/>
      <c r="N72" s="185"/>
      <c r="O72" s="187"/>
    </row>
    <row r="73" spans="2:15">
      <c r="B73" s="194"/>
      <c r="C73" s="185"/>
      <c r="D73" s="185"/>
      <c r="E73" s="185"/>
      <c r="F73" s="185"/>
      <c r="G73" s="185"/>
      <c r="H73" s="185"/>
      <c r="I73" s="185"/>
      <c r="J73" s="185"/>
      <c r="K73" s="185"/>
      <c r="L73" s="185"/>
      <c r="M73" s="185"/>
      <c r="N73" s="185"/>
      <c r="O73" s="187"/>
    </row>
    <row r="74" spans="2:15">
      <c r="B74" s="38" t="s">
        <v>295</v>
      </c>
      <c r="C74" s="39"/>
      <c r="D74" s="39"/>
      <c r="E74" s="39">
        <f>SUM(E69:E73)</f>
        <v>0</v>
      </c>
      <c r="F74" s="191"/>
      <c r="G74" s="192"/>
      <c r="H74" s="192"/>
      <c r="I74" s="192"/>
      <c r="J74" s="192"/>
      <c r="K74" s="39">
        <f t="shared" ref="K74:O74" si="10">SUM(K69:K73)</f>
        <v>0</v>
      </c>
      <c r="L74" s="39">
        <f t="shared" si="10"/>
        <v>0</v>
      </c>
      <c r="M74" s="39">
        <f t="shared" si="10"/>
        <v>0</v>
      </c>
      <c r="N74" s="39">
        <f t="shared" si="10"/>
        <v>0</v>
      </c>
      <c r="O74" s="40">
        <f t="shared" si="10"/>
        <v>0</v>
      </c>
    </row>
    <row r="75" spans="2:15">
      <c r="G75" s="48"/>
      <c r="H75" s="48"/>
    </row>
    <row r="76" spans="2:15">
      <c r="B76" s="43" t="s">
        <v>345</v>
      </c>
      <c r="C76" s="32" t="s">
        <v>266</v>
      </c>
      <c r="D76" s="32" t="s">
        <v>296</v>
      </c>
      <c r="E76" s="32" t="s">
        <v>268</v>
      </c>
      <c r="F76" s="33" t="s">
        <v>329</v>
      </c>
      <c r="G76" s="33"/>
      <c r="H76" s="33" t="s">
        <v>101</v>
      </c>
      <c r="I76" s="32" t="s">
        <v>271</v>
      </c>
      <c r="J76" s="44" t="s">
        <v>272</v>
      </c>
      <c r="K76" s="45" t="s">
        <v>273</v>
      </c>
      <c r="L76" s="45" t="s">
        <v>274</v>
      </c>
      <c r="M76" s="45" t="s">
        <v>275</v>
      </c>
      <c r="N76" s="45" t="s">
        <v>276</v>
      </c>
      <c r="O76" s="54" t="s">
        <v>350</v>
      </c>
    </row>
    <row r="77" spans="2:15">
      <c r="B77" s="61" t="s">
        <v>346</v>
      </c>
      <c r="C77" s="35" t="s">
        <v>60</v>
      </c>
      <c r="D77" s="60"/>
      <c r="E77" s="35">
        <f t="shared" ref="E77:E78" si="11">SUM(K77:O77)</f>
        <v>1</v>
      </c>
      <c r="F77" s="59"/>
      <c r="G77" s="36"/>
      <c r="H77" s="36" t="s">
        <v>440</v>
      </c>
      <c r="I77" s="35"/>
      <c r="J77" s="35"/>
      <c r="K77" s="56" t="s">
        <v>60</v>
      </c>
      <c r="L77" s="56" t="s">
        <v>60</v>
      </c>
      <c r="M77" s="56" t="s">
        <v>60</v>
      </c>
      <c r="N77" s="56" t="s">
        <v>60</v>
      </c>
      <c r="O77" s="58">
        <v>1</v>
      </c>
    </row>
    <row r="78" spans="2:15">
      <c r="B78" s="61" t="s">
        <v>348</v>
      </c>
      <c r="C78" s="35" t="s">
        <v>60</v>
      </c>
      <c r="D78" s="60"/>
      <c r="E78" s="35">
        <f t="shared" si="11"/>
        <v>1</v>
      </c>
      <c r="F78" s="59"/>
      <c r="G78" s="36"/>
      <c r="H78" s="36" t="s">
        <v>347</v>
      </c>
      <c r="I78" s="35"/>
      <c r="J78" s="35"/>
      <c r="K78" s="56" t="s">
        <v>60</v>
      </c>
      <c r="L78" s="56" t="s">
        <v>60</v>
      </c>
      <c r="M78" s="56">
        <v>1</v>
      </c>
      <c r="N78" s="56" t="s">
        <v>60</v>
      </c>
      <c r="O78" s="58" t="s">
        <v>60</v>
      </c>
    </row>
    <row r="79" spans="2:15">
      <c r="B79" s="38" t="s">
        <v>295</v>
      </c>
      <c r="C79" s="39"/>
      <c r="D79" s="39"/>
      <c r="E79" s="39">
        <f>SUM(E77:E78)</f>
        <v>2</v>
      </c>
      <c r="F79" s="191"/>
      <c r="G79" s="192"/>
      <c r="H79" s="192"/>
      <c r="I79" s="192"/>
      <c r="J79" s="192"/>
      <c r="K79" s="39">
        <f t="shared" ref="K79:O79" si="12">SUM(K77:K78)</f>
        <v>0</v>
      </c>
      <c r="L79" s="39">
        <f t="shared" si="12"/>
        <v>0</v>
      </c>
      <c r="M79" s="39">
        <f t="shared" si="12"/>
        <v>1</v>
      </c>
      <c r="N79" s="39">
        <f t="shared" si="12"/>
        <v>0</v>
      </c>
      <c r="O79" s="40">
        <f t="shared" si="12"/>
        <v>1</v>
      </c>
    </row>
    <row r="80" spans="2:15">
      <c r="G80" s="48"/>
      <c r="H80" s="48"/>
    </row>
    <row r="81" spans="7:8">
      <c r="G81" s="48"/>
      <c r="H81" s="48"/>
    </row>
    <row r="82" spans="7:8">
      <c r="G82" s="48"/>
      <c r="H82" s="48"/>
    </row>
    <row r="83" spans="7:8">
      <c r="G83" s="48"/>
      <c r="H83" s="48"/>
    </row>
    <row r="84" spans="7:8">
      <c r="G84" s="48"/>
      <c r="H84" s="48"/>
    </row>
    <row r="85" spans="7:8">
      <c r="G85" s="48"/>
      <c r="H85" s="48"/>
    </row>
    <row r="86" spans="7:8">
      <c r="G86" s="48"/>
      <c r="H86" s="48"/>
    </row>
    <row r="87" spans="7:8">
      <c r="G87" s="48"/>
      <c r="H87" s="48"/>
    </row>
    <row r="88" spans="7:8">
      <c r="G88" s="48"/>
      <c r="H88" s="48"/>
    </row>
    <row r="89" spans="7:8">
      <c r="G89" s="48"/>
      <c r="H89" s="48"/>
    </row>
    <row r="90" spans="7:8">
      <c r="G90" s="48"/>
      <c r="H90" s="48"/>
    </row>
    <row r="91" spans="7:8">
      <c r="G91" s="48"/>
      <c r="H91" s="48"/>
    </row>
    <row r="92" spans="7:8">
      <c r="G92" s="48"/>
      <c r="H92" s="48"/>
    </row>
    <row r="93" spans="7:8">
      <c r="G93" s="48"/>
      <c r="H93" s="48"/>
    </row>
    <row r="94" spans="7:8">
      <c r="G94" s="48"/>
      <c r="H94" s="48"/>
    </row>
    <row r="95" spans="7:8">
      <c r="G95" s="48"/>
      <c r="H95" s="48"/>
    </row>
    <row r="96" spans="7:8">
      <c r="G96" s="48"/>
      <c r="H96" s="48"/>
    </row>
    <row r="97" spans="7:8">
      <c r="G97" s="48"/>
      <c r="H97" s="48"/>
    </row>
    <row r="98" spans="7:8">
      <c r="G98" s="48"/>
      <c r="H98" s="48"/>
    </row>
    <row r="99" spans="7:8">
      <c r="G99" s="48"/>
      <c r="H99" s="48"/>
    </row>
    <row r="100" spans="7:8">
      <c r="G100" s="48"/>
      <c r="H100" s="48"/>
    </row>
    <row r="101" spans="7:8">
      <c r="G101" s="48"/>
      <c r="H101" s="48"/>
    </row>
    <row r="102" spans="7:8">
      <c r="G102" s="48"/>
      <c r="H102" s="48"/>
    </row>
    <row r="103" spans="7:8">
      <c r="G103" s="48"/>
      <c r="H103" s="48"/>
    </row>
    <row r="104" spans="7:8">
      <c r="G104" s="48"/>
      <c r="H104" s="48"/>
    </row>
    <row r="105" spans="7:8">
      <c r="G105" s="48"/>
      <c r="H105" s="48"/>
    </row>
    <row r="106" spans="7:8">
      <c r="G106" s="48"/>
      <c r="H106" s="48"/>
    </row>
    <row r="107" spans="7:8">
      <c r="G107" s="48"/>
      <c r="H107" s="48"/>
    </row>
    <row r="108" spans="7:8">
      <c r="G108" s="48"/>
      <c r="H108" s="48"/>
    </row>
    <row r="109" spans="7:8">
      <c r="G109" s="48"/>
      <c r="H109" s="48"/>
    </row>
    <row r="110" spans="7:8">
      <c r="G110" s="48"/>
      <c r="H110" s="48"/>
    </row>
    <row r="111" spans="7:8">
      <c r="G111" s="48"/>
      <c r="H111" s="48"/>
    </row>
    <row r="112" spans="7:8">
      <c r="G112" s="48"/>
      <c r="H112" s="48"/>
    </row>
    <row r="113" spans="7:8">
      <c r="G113" s="48"/>
      <c r="H113" s="48"/>
    </row>
    <row r="114" spans="7:8">
      <c r="G114" s="48"/>
      <c r="H114" s="48"/>
    </row>
    <row r="115" spans="7:8">
      <c r="G115" s="48"/>
      <c r="H115" s="48"/>
    </row>
    <row r="116" spans="7:8">
      <c r="G116" s="48"/>
      <c r="H116" s="48"/>
    </row>
    <row r="117" spans="7:8">
      <c r="G117" s="48"/>
      <c r="H117" s="48"/>
    </row>
    <row r="118" spans="7:8">
      <c r="G118" s="48"/>
      <c r="H118" s="48"/>
    </row>
    <row r="119" spans="7:8">
      <c r="G119" s="48"/>
      <c r="H119" s="48"/>
    </row>
    <row r="120" spans="7:8">
      <c r="G120" s="48"/>
      <c r="H120" s="48"/>
    </row>
    <row r="121" spans="7:8">
      <c r="G121" s="48"/>
      <c r="H121" s="48"/>
    </row>
    <row r="122" spans="7:8">
      <c r="G122" s="48"/>
      <c r="H122" s="48"/>
    </row>
    <row r="123" spans="7:8">
      <c r="G123" s="48"/>
      <c r="H123" s="48"/>
    </row>
    <row r="124" spans="7:8">
      <c r="G124" s="48"/>
      <c r="H124" s="48"/>
    </row>
    <row r="125" spans="7:8">
      <c r="G125" s="48"/>
      <c r="H125" s="48"/>
    </row>
    <row r="126" spans="7:8">
      <c r="G126" s="48"/>
      <c r="H126" s="48"/>
    </row>
    <row r="127" spans="7:8">
      <c r="G127" s="48"/>
      <c r="H127" s="48"/>
    </row>
    <row r="128" spans="7:8">
      <c r="G128" s="48"/>
      <c r="H128" s="48"/>
    </row>
    <row r="129" spans="7:8">
      <c r="G129" s="48"/>
      <c r="H129" s="48"/>
    </row>
    <row r="130" spans="7:8">
      <c r="G130" s="48"/>
      <c r="H130" s="48"/>
    </row>
    <row r="131" spans="7:8">
      <c r="G131" s="48"/>
      <c r="H131" s="48"/>
    </row>
    <row r="132" spans="7:8">
      <c r="G132" s="48"/>
      <c r="H132" s="48"/>
    </row>
    <row r="133" spans="7:8">
      <c r="G133" s="48"/>
      <c r="H133" s="48"/>
    </row>
    <row r="134" spans="7:8">
      <c r="G134" s="48"/>
      <c r="H134" s="48"/>
    </row>
    <row r="135" spans="7:8">
      <c r="G135" s="48"/>
      <c r="H135" s="48"/>
    </row>
    <row r="136" spans="7:8">
      <c r="G136" s="48"/>
      <c r="H136" s="48"/>
    </row>
    <row r="137" spans="7:8">
      <c r="G137" s="48"/>
      <c r="H137" s="48"/>
    </row>
    <row r="138" spans="7:8">
      <c r="G138" s="48"/>
      <c r="H138" s="48"/>
    </row>
    <row r="139" spans="7:8">
      <c r="G139" s="48"/>
      <c r="H139" s="48"/>
    </row>
    <row r="140" spans="7:8">
      <c r="G140" s="48"/>
      <c r="H140" s="48"/>
    </row>
    <row r="141" spans="7:8">
      <c r="G141" s="48"/>
      <c r="H141" s="48"/>
    </row>
    <row r="142" spans="7:8">
      <c r="G142" s="48"/>
      <c r="H142" s="48"/>
    </row>
    <row r="143" spans="7:8">
      <c r="G143" s="48"/>
      <c r="H143" s="48"/>
    </row>
    <row r="144" spans="7:8">
      <c r="G144" s="48"/>
      <c r="H144" s="48"/>
    </row>
    <row r="145" spans="7:8">
      <c r="G145" s="48"/>
      <c r="H145" s="48"/>
    </row>
    <row r="146" spans="7:8">
      <c r="G146" s="48"/>
      <c r="H146" s="48"/>
    </row>
    <row r="147" spans="7:8">
      <c r="G147" s="48"/>
      <c r="H147" s="48"/>
    </row>
    <row r="148" spans="7:8">
      <c r="G148" s="48"/>
      <c r="H148" s="48"/>
    </row>
    <row r="149" spans="7:8">
      <c r="G149" s="48"/>
      <c r="H149" s="48"/>
    </row>
    <row r="150" spans="7:8">
      <c r="G150" s="48"/>
      <c r="H150" s="48"/>
    </row>
    <row r="151" spans="7:8">
      <c r="G151" s="48"/>
      <c r="H151" s="48"/>
    </row>
    <row r="152" spans="7:8">
      <c r="G152" s="48"/>
      <c r="H152" s="48"/>
    </row>
    <row r="153" spans="7:8">
      <c r="G153" s="48"/>
      <c r="H153" s="48"/>
    </row>
    <row r="154" spans="7:8">
      <c r="G154" s="48"/>
      <c r="H154" s="48"/>
    </row>
    <row r="155" spans="7:8">
      <c r="G155" s="48"/>
      <c r="H155" s="48"/>
    </row>
    <row r="156" spans="7:8">
      <c r="G156" s="48"/>
      <c r="H156" s="48"/>
    </row>
    <row r="157" spans="7:8">
      <c r="G157" s="48"/>
      <c r="H157" s="48"/>
    </row>
    <row r="158" spans="7:8">
      <c r="G158" s="48"/>
      <c r="H158" s="48"/>
    </row>
    <row r="159" spans="7:8">
      <c r="G159" s="48"/>
      <c r="H159" s="48"/>
    </row>
    <row r="160" spans="7:8">
      <c r="G160" s="48"/>
      <c r="H160" s="48"/>
    </row>
    <row r="161" spans="7:8">
      <c r="G161" s="48"/>
      <c r="H161" s="48"/>
    </row>
    <row r="162" spans="7:8">
      <c r="G162" s="48"/>
      <c r="H162" s="48"/>
    </row>
    <row r="163" spans="7:8">
      <c r="G163" s="48"/>
      <c r="H163" s="48"/>
    </row>
    <row r="164" spans="7:8">
      <c r="G164" s="48"/>
      <c r="H164" s="48"/>
    </row>
    <row r="165" spans="7:8">
      <c r="G165" s="48"/>
      <c r="H165" s="48"/>
    </row>
    <row r="166" spans="7:8">
      <c r="G166" s="48"/>
      <c r="H166" s="48"/>
    </row>
    <row r="167" spans="7:8">
      <c r="G167" s="48"/>
      <c r="H167" s="48"/>
    </row>
    <row r="168" spans="7:8">
      <c r="G168" s="48"/>
      <c r="H168" s="48"/>
    </row>
    <row r="169" spans="7:8">
      <c r="G169" s="48"/>
      <c r="H169" s="48"/>
    </row>
    <row r="170" spans="7:8">
      <c r="G170" s="48"/>
      <c r="H170" s="48"/>
    </row>
    <row r="171" spans="7:8">
      <c r="G171" s="48"/>
      <c r="H171" s="48"/>
    </row>
    <row r="172" spans="7:8">
      <c r="G172" s="48"/>
      <c r="H172" s="48"/>
    </row>
    <row r="173" spans="7:8">
      <c r="G173" s="48"/>
      <c r="H173" s="48"/>
    </row>
    <row r="174" spans="7:8">
      <c r="G174" s="48"/>
      <c r="H174" s="48"/>
    </row>
    <row r="175" spans="7:8">
      <c r="G175" s="48"/>
      <c r="H175" s="48"/>
    </row>
    <row r="176" spans="7:8">
      <c r="G176" s="48"/>
      <c r="H176" s="48"/>
    </row>
    <row r="177" spans="7:8">
      <c r="G177" s="48"/>
      <c r="H177" s="48"/>
    </row>
    <row r="178" spans="7:8">
      <c r="G178" s="48"/>
      <c r="H178" s="48"/>
    </row>
    <row r="179" spans="7:8">
      <c r="G179" s="48"/>
      <c r="H179" s="48"/>
    </row>
    <row r="180" spans="7:8">
      <c r="G180" s="48"/>
      <c r="H180" s="48"/>
    </row>
    <row r="181" spans="7:8">
      <c r="G181" s="48"/>
      <c r="H181" s="48"/>
    </row>
    <row r="182" spans="7:8">
      <c r="G182" s="48"/>
      <c r="H182" s="48"/>
    </row>
    <row r="183" spans="7:8">
      <c r="G183" s="48"/>
      <c r="H183" s="48"/>
    </row>
    <row r="184" spans="7:8">
      <c r="G184" s="48"/>
      <c r="H184" s="48"/>
    </row>
    <row r="185" spans="7:8">
      <c r="G185" s="48"/>
      <c r="H185" s="48"/>
    </row>
    <row r="186" spans="7:8">
      <c r="G186" s="48"/>
      <c r="H186" s="48"/>
    </row>
    <row r="187" spans="7:8">
      <c r="G187" s="48"/>
      <c r="H187" s="48"/>
    </row>
    <row r="188" spans="7:8">
      <c r="G188" s="48"/>
      <c r="H188" s="48"/>
    </row>
    <row r="189" spans="7:8">
      <c r="G189" s="48"/>
      <c r="H189" s="48"/>
    </row>
    <row r="190" spans="7:8">
      <c r="G190" s="48"/>
      <c r="H190" s="48"/>
    </row>
    <row r="191" spans="7:8">
      <c r="G191" s="48"/>
      <c r="H191" s="48"/>
    </row>
    <row r="192" spans="7:8">
      <c r="G192" s="48"/>
      <c r="H192" s="48"/>
    </row>
    <row r="193" spans="7:8">
      <c r="G193" s="48"/>
      <c r="H193" s="48"/>
    </row>
    <row r="194" spans="7:8">
      <c r="G194" s="48"/>
      <c r="H194" s="48"/>
    </row>
    <row r="195" spans="7:8">
      <c r="G195" s="48"/>
      <c r="H195" s="48"/>
    </row>
    <row r="196" spans="7:8">
      <c r="G196" s="48"/>
      <c r="H196" s="48"/>
    </row>
    <row r="197" spans="7:8">
      <c r="G197" s="48"/>
      <c r="H197" s="48"/>
    </row>
    <row r="198" spans="7:8">
      <c r="G198" s="48"/>
      <c r="H198" s="48"/>
    </row>
    <row r="199" spans="7:8">
      <c r="G199" s="48"/>
      <c r="H199" s="48"/>
    </row>
    <row r="200" spans="7:8">
      <c r="G200" s="48"/>
      <c r="H200" s="48"/>
    </row>
    <row r="201" spans="7:8">
      <c r="G201" s="48"/>
      <c r="H201" s="48"/>
    </row>
    <row r="202" spans="7:8">
      <c r="G202" s="48"/>
      <c r="H202" s="48"/>
    </row>
    <row r="203" spans="7:8">
      <c r="G203" s="48"/>
      <c r="H203" s="48"/>
    </row>
    <row r="204" spans="7:8">
      <c r="G204" s="48"/>
      <c r="H204" s="48"/>
    </row>
    <row r="205" spans="7:8">
      <c r="G205" s="48"/>
      <c r="H205" s="48"/>
    </row>
    <row r="206" spans="7:8">
      <c r="G206" s="48"/>
      <c r="H206" s="48"/>
    </row>
    <row r="207" spans="7:8">
      <c r="G207" s="48"/>
      <c r="H207" s="48"/>
    </row>
    <row r="208" spans="7:8">
      <c r="G208" s="48"/>
      <c r="H208" s="48"/>
    </row>
    <row r="209" spans="7:8">
      <c r="G209" s="48"/>
      <c r="H209" s="48"/>
    </row>
    <row r="210" spans="7:8">
      <c r="G210" s="48"/>
      <c r="H210" s="48"/>
    </row>
    <row r="211" spans="7:8">
      <c r="G211" s="48"/>
      <c r="H211" s="48"/>
    </row>
    <row r="212" spans="7:8">
      <c r="G212" s="48"/>
      <c r="H212" s="48"/>
    </row>
    <row r="213" spans="7:8">
      <c r="G213" s="48"/>
      <c r="H213" s="48"/>
    </row>
    <row r="214" spans="7:8">
      <c r="G214" s="48"/>
      <c r="H214" s="48"/>
    </row>
    <row r="215" spans="7:8">
      <c r="G215" s="48"/>
      <c r="H215" s="48"/>
    </row>
    <row r="216" spans="7:8">
      <c r="G216" s="48"/>
      <c r="H216" s="48"/>
    </row>
    <row r="217" spans="7:8">
      <c r="G217" s="48"/>
      <c r="H217" s="48"/>
    </row>
    <row r="218" spans="7:8">
      <c r="G218" s="48"/>
      <c r="H218" s="48"/>
    </row>
    <row r="219" spans="7:8">
      <c r="G219" s="48"/>
      <c r="H219" s="48"/>
    </row>
    <row r="220" spans="7:8">
      <c r="G220" s="48"/>
      <c r="H220" s="48"/>
    </row>
    <row r="221" spans="7:8">
      <c r="G221" s="48"/>
      <c r="H221" s="48"/>
    </row>
    <row r="222" spans="7:8">
      <c r="G222" s="48"/>
      <c r="H222" s="48"/>
    </row>
    <row r="223" spans="7:8">
      <c r="G223" s="48"/>
      <c r="H223" s="48"/>
    </row>
    <row r="224" spans="7:8">
      <c r="G224" s="48"/>
      <c r="H224" s="48"/>
    </row>
    <row r="225" spans="7:8">
      <c r="G225" s="48"/>
      <c r="H225" s="48"/>
    </row>
    <row r="226" spans="7:8">
      <c r="G226" s="48"/>
      <c r="H226" s="48"/>
    </row>
    <row r="227" spans="7:8">
      <c r="G227" s="48"/>
      <c r="H227" s="48"/>
    </row>
    <row r="228" spans="7:8">
      <c r="G228" s="48"/>
      <c r="H228" s="48"/>
    </row>
    <row r="229" spans="7:8">
      <c r="G229" s="48"/>
      <c r="H229" s="48"/>
    </row>
    <row r="230" spans="7:8">
      <c r="G230" s="48"/>
      <c r="H230" s="48"/>
    </row>
    <row r="231" spans="7:8">
      <c r="G231" s="48"/>
      <c r="H231" s="48"/>
    </row>
    <row r="232" spans="7:8">
      <c r="G232" s="48"/>
      <c r="H232" s="48"/>
    </row>
    <row r="233" spans="7:8">
      <c r="G233" s="48"/>
      <c r="H233" s="48"/>
    </row>
    <row r="234" spans="7:8">
      <c r="G234" s="48"/>
      <c r="H234" s="48"/>
    </row>
    <row r="235" spans="7:8">
      <c r="G235" s="48"/>
      <c r="H235" s="48"/>
    </row>
    <row r="236" spans="7:8">
      <c r="G236" s="48"/>
      <c r="H236" s="48"/>
    </row>
    <row r="237" spans="7:8">
      <c r="G237" s="48"/>
      <c r="H237" s="48"/>
    </row>
    <row r="238" spans="7:8">
      <c r="G238" s="48"/>
      <c r="H238" s="48"/>
    </row>
    <row r="239" spans="7:8">
      <c r="G239" s="48"/>
      <c r="H239" s="48"/>
    </row>
    <row r="240" spans="7:8">
      <c r="G240" s="48"/>
      <c r="H240" s="48"/>
    </row>
    <row r="241" spans="7:8">
      <c r="G241" s="48"/>
      <c r="H241" s="48"/>
    </row>
    <row r="242" spans="7:8">
      <c r="G242" s="48"/>
      <c r="H242" s="48"/>
    </row>
    <row r="243" spans="7:8">
      <c r="G243" s="48"/>
      <c r="H243" s="48"/>
    </row>
    <row r="244" spans="7:8">
      <c r="G244" s="48"/>
      <c r="H244" s="48"/>
    </row>
    <row r="245" spans="7:8">
      <c r="G245" s="48"/>
      <c r="H245" s="48"/>
    </row>
    <row r="246" spans="7:8">
      <c r="G246" s="48"/>
      <c r="H246" s="48"/>
    </row>
    <row r="247" spans="7:8">
      <c r="G247" s="48"/>
      <c r="H247" s="48"/>
    </row>
    <row r="248" spans="7:8">
      <c r="G248" s="48"/>
      <c r="H248" s="48"/>
    </row>
    <row r="249" spans="7:8">
      <c r="G249" s="48"/>
      <c r="H249" s="48"/>
    </row>
    <row r="250" spans="7:8">
      <c r="G250" s="48"/>
      <c r="H250" s="48"/>
    </row>
    <row r="251" spans="7:8">
      <c r="G251" s="48"/>
      <c r="H251" s="48"/>
    </row>
    <row r="252" spans="7:8">
      <c r="G252" s="48"/>
      <c r="H252" s="48"/>
    </row>
    <row r="253" spans="7:8">
      <c r="G253" s="48"/>
      <c r="H253" s="48"/>
    </row>
    <row r="254" spans="7:8">
      <c r="G254" s="48"/>
      <c r="H254" s="48"/>
    </row>
    <row r="255" spans="7:8">
      <c r="G255" s="48"/>
      <c r="H255" s="48"/>
    </row>
    <row r="256" spans="7:8">
      <c r="G256" s="48"/>
      <c r="H256" s="48"/>
    </row>
    <row r="257" spans="7:8">
      <c r="G257" s="48"/>
      <c r="H257" s="48"/>
    </row>
    <row r="258" spans="7:8">
      <c r="G258" s="48"/>
      <c r="H258" s="48"/>
    </row>
    <row r="259" spans="7:8">
      <c r="G259" s="48"/>
      <c r="H259" s="48"/>
    </row>
    <row r="260" spans="7:8">
      <c r="G260" s="48"/>
      <c r="H260" s="48"/>
    </row>
    <row r="261" spans="7:8">
      <c r="G261" s="48"/>
      <c r="H261" s="48"/>
    </row>
    <row r="262" spans="7:8">
      <c r="G262" s="48"/>
      <c r="H262" s="48"/>
    </row>
    <row r="263" spans="7:8">
      <c r="G263" s="48"/>
      <c r="H263" s="48"/>
    </row>
    <row r="264" spans="7:8">
      <c r="G264" s="48"/>
      <c r="H264" s="48"/>
    </row>
    <row r="265" spans="7:8">
      <c r="G265" s="48"/>
      <c r="H265" s="48"/>
    </row>
    <row r="266" spans="7:8">
      <c r="G266" s="48"/>
      <c r="H266" s="48"/>
    </row>
    <row r="267" spans="7:8">
      <c r="G267" s="48"/>
      <c r="H267" s="48"/>
    </row>
    <row r="268" spans="7:8">
      <c r="G268" s="48"/>
      <c r="H268" s="48"/>
    </row>
    <row r="269" spans="7:8">
      <c r="G269" s="48"/>
      <c r="H269" s="48"/>
    </row>
    <row r="270" spans="7:8">
      <c r="G270" s="48"/>
      <c r="H270" s="48"/>
    </row>
    <row r="271" spans="7:8">
      <c r="G271" s="48"/>
      <c r="H271" s="48"/>
    </row>
    <row r="272" spans="7:8">
      <c r="G272" s="48"/>
      <c r="H272" s="48"/>
    </row>
    <row r="273" spans="7:8">
      <c r="G273" s="48"/>
      <c r="H273" s="48"/>
    </row>
    <row r="274" spans="7:8">
      <c r="G274" s="48"/>
      <c r="H274" s="48"/>
    </row>
    <row r="275" spans="7:8">
      <c r="G275" s="48"/>
      <c r="H275" s="48"/>
    </row>
    <row r="276" spans="7:8">
      <c r="G276" s="48"/>
      <c r="H276" s="48"/>
    </row>
    <row r="277" spans="7:8">
      <c r="G277" s="48"/>
      <c r="H277" s="48"/>
    </row>
    <row r="278" spans="7:8">
      <c r="G278" s="48"/>
      <c r="H278" s="48"/>
    </row>
    <row r="279" spans="7:8">
      <c r="G279" s="48"/>
      <c r="H279" s="48"/>
    </row>
    <row r="280" spans="7:8">
      <c r="G280" s="48"/>
      <c r="H280" s="48"/>
    </row>
    <row r="281" spans="7:8">
      <c r="G281" s="48"/>
      <c r="H281" s="48"/>
    </row>
    <row r="282" spans="7:8">
      <c r="G282" s="48"/>
      <c r="H282" s="48"/>
    </row>
    <row r="283" spans="7:8">
      <c r="G283" s="48"/>
      <c r="H283" s="48"/>
    </row>
    <row r="284" spans="7:8">
      <c r="G284" s="48"/>
      <c r="H284" s="48"/>
    </row>
    <row r="285" spans="7:8">
      <c r="G285" s="48"/>
      <c r="H285" s="48"/>
    </row>
    <row r="286" spans="7:8">
      <c r="G286" s="48"/>
      <c r="H286" s="48"/>
    </row>
    <row r="287" spans="7:8">
      <c r="G287" s="48"/>
      <c r="H287" s="48"/>
    </row>
    <row r="288" spans="7:8">
      <c r="G288" s="48"/>
      <c r="H288" s="48"/>
    </row>
    <row r="289" spans="7:8">
      <c r="G289" s="48"/>
      <c r="H289" s="48"/>
    </row>
    <row r="290" spans="7:8">
      <c r="G290" s="48"/>
      <c r="H290" s="48"/>
    </row>
    <row r="291" spans="7:8">
      <c r="G291" s="48"/>
      <c r="H291" s="48"/>
    </row>
    <row r="292" spans="7:8">
      <c r="G292" s="48"/>
      <c r="H292" s="48"/>
    </row>
    <row r="293" spans="7:8">
      <c r="G293" s="48"/>
      <c r="H293" s="48"/>
    </row>
    <row r="294" spans="7:8">
      <c r="G294" s="48"/>
      <c r="H294" s="48"/>
    </row>
    <row r="295" spans="7:8">
      <c r="G295" s="48"/>
      <c r="H295" s="48"/>
    </row>
    <row r="296" spans="7:8">
      <c r="G296" s="48"/>
      <c r="H296" s="48"/>
    </row>
    <row r="297" spans="7:8">
      <c r="G297" s="48"/>
      <c r="H297" s="48"/>
    </row>
    <row r="298" spans="7:8">
      <c r="G298" s="48"/>
      <c r="H298" s="48"/>
    </row>
    <row r="299" spans="7:8">
      <c r="G299" s="48"/>
      <c r="H299" s="48"/>
    </row>
    <row r="300" spans="7:8">
      <c r="G300" s="48"/>
      <c r="H300" s="48"/>
    </row>
    <row r="301" spans="7:8">
      <c r="G301" s="48"/>
      <c r="H301" s="48"/>
    </row>
    <row r="302" spans="7:8">
      <c r="G302" s="48"/>
      <c r="H302" s="48"/>
    </row>
    <row r="303" spans="7:8">
      <c r="G303" s="48"/>
      <c r="H303" s="48"/>
    </row>
    <row r="304" spans="7:8">
      <c r="G304" s="48"/>
      <c r="H304" s="48"/>
    </row>
    <row r="305" spans="7:8">
      <c r="G305" s="48"/>
      <c r="H305" s="48"/>
    </row>
    <row r="306" spans="7:8">
      <c r="G306" s="48"/>
      <c r="H306" s="48"/>
    </row>
    <row r="307" spans="7:8">
      <c r="G307" s="48"/>
      <c r="H307" s="48"/>
    </row>
    <row r="308" spans="7:8">
      <c r="G308" s="48"/>
      <c r="H308" s="48"/>
    </row>
    <row r="309" spans="7:8">
      <c r="G309" s="48"/>
      <c r="H309" s="48"/>
    </row>
    <row r="310" spans="7:8">
      <c r="G310" s="48"/>
      <c r="H310" s="48"/>
    </row>
    <row r="311" spans="7:8">
      <c r="G311" s="48"/>
      <c r="H311" s="48"/>
    </row>
    <row r="312" spans="7:8">
      <c r="G312" s="48"/>
      <c r="H312" s="48"/>
    </row>
    <row r="313" spans="7:8">
      <c r="G313" s="48"/>
      <c r="H313" s="48"/>
    </row>
    <row r="314" spans="7:8">
      <c r="G314" s="48"/>
      <c r="H314" s="48"/>
    </row>
    <row r="315" spans="7:8">
      <c r="G315" s="48"/>
      <c r="H315" s="48"/>
    </row>
    <row r="316" spans="7:8">
      <c r="G316" s="48"/>
      <c r="H316" s="48"/>
    </row>
    <row r="317" spans="7:8">
      <c r="G317" s="48"/>
      <c r="H317" s="48"/>
    </row>
    <row r="318" spans="7:8">
      <c r="G318" s="48"/>
      <c r="H318" s="48"/>
    </row>
    <row r="319" spans="7:8">
      <c r="G319" s="48"/>
      <c r="H319" s="48"/>
    </row>
    <row r="320" spans="7:8">
      <c r="G320" s="48"/>
      <c r="H320" s="48"/>
    </row>
    <row r="321" spans="7:8">
      <c r="G321" s="48"/>
      <c r="H321" s="48"/>
    </row>
    <row r="322" spans="7:8">
      <c r="G322" s="48"/>
      <c r="H322" s="48"/>
    </row>
    <row r="323" spans="7:8">
      <c r="G323" s="48"/>
      <c r="H323" s="48"/>
    </row>
    <row r="324" spans="7:8">
      <c r="G324" s="48"/>
      <c r="H324" s="48"/>
    </row>
    <row r="325" spans="7:8">
      <c r="G325" s="48"/>
      <c r="H325" s="48"/>
    </row>
    <row r="326" spans="7:8">
      <c r="G326" s="48"/>
      <c r="H326" s="48"/>
    </row>
    <row r="327" spans="7:8">
      <c r="G327" s="48"/>
      <c r="H327" s="48"/>
    </row>
    <row r="328" spans="7:8">
      <c r="G328" s="48"/>
      <c r="H328" s="48"/>
    </row>
    <row r="329" spans="7:8">
      <c r="G329" s="48"/>
      <c r="H329" s="48"/>
    </row>
    <row r="330" spans="7:8">
      <c r="G330" s="48"/>
      <c r="H330" s="48"/>
    </row>
    <row r="331" spans="7:8">
      <c r="G331" s="48"/>
      <c r="H331" s="48"/>
    </row>
    <row r="332" spans="7:8">
      <c r="G332" s="48"/>
      <c r="H332" s="48"/>
    </row>
    <row r="333" spans="7:8">
      <c r="G333" s="48"/>
      <c r="H333" s="48"/>
    </row>
    <row r="334" spans="7:8">
      <c r="G334" s="48"/>
      <c r="H334" s="48"/>
    </row>
    <row r="335" spans="7:8">
      <c r="G335" s="48"/>
      <c r="H335" s="48"/>
    </row>
    <row r="336" spans="7:8">
      <c r="G336" s="48"/>
      <c r="H336" s="48"/>
    </row>
    <row r="337" spans="7:8">
      <c r="G337" s="48"/>
      <c r="H337" s="48"/>
    </row>
    <row r="338" spans="7:8">
      <c r="G338" s="48"/>
      <c r="H338" s="48"/>
    </row>
    <row r="339" spans="7:8">
      <c r="G339" s="48"/>
      <c r="H339" s="48"/>
    </row>
    <row r="340" spans="7:8">
      <c r="G340" s="48"/>
      <c r="H340" s="48"/>
    </row>
    <row r="341" spans="7:8">
      <c r="G341" s="48"/>
      <c r="H341" s="48"/>
    </row>
    <row r="342" spans="7:8">
      <c r="G342" s="48"/>
      <c r="H342" s="48"/>
    </row>
    <row r="343" spans="7:8">
      <c r="G343" s="48"/>
      <c r="H343" s="48"/>
    </row>
    <row r="344" spans="7:8">
      <c r="G344" s="48"/>
      <c r="H344" s="48"/>
    </row>
    <row r="345" spans="7:8">
      <c r="G345" s="48"/>
      <c r="H345" s="48"/>
    </row>
    <row r="346" spans="7:8">
      <c r="G346" s="48"/>
      <c r="H346" s="48"/>
    </row>
    <row r="347" spans="7:8">
      <c r="G347" s="48"/>
      <c r="H347" s="48"/>
    </row>
    <row r="348" spans="7:8">
      <c r="G348" s="48"/>
      <c r="H348" s="48"/>
    </row>
    <row r="349" spans="7:8">
      <c r="G349" s="48"/>
      <c r="H349" s="48"/>
    </row>
    <row r="350" spans="7:8">
      <c r="G350" s="48"/>
      <c r="H350" s="48"/>
    </row>
    <row r="351" spans="7:8">
      <c r="G351" s="48"/>
      <c r="H351" s="48"/>
    </row>
    <row r="352" spans="7:8">
      <c r="G352" s="48"/>
      <c r="H352" s="48"/>
    </row>
    <row r="353" spans="7:8">
      <c r="G353" s="48"/>
      <c r="H353" s="48"/>
    </row>
    <row r="354" spans="7:8">
      <c r="G354" s="48"/>
      <c r="H354" s="48"/>
    </row>
    <row r="355" spans="7:8">
      <c r="G355" s="48"/>
      <c r="H355" s="48"/>
    </row>
    <row r="356" spans="7:8">
      <c r="G356" s="48"/>
      <c r="H356" s="48"/>
    </row>
    <row r="357" spans="7:8">
      <c r="G357" s="48"/>
      <c r="H357" s="48"/>
    </row>
    <row r="358" spans="7:8">
      <c r="G358" s="48"/>
      <c r="H358" s="48"/>
    </row>
    <row r="359" spans="7:8">
      <c r="G359" s="48"/>
      <c r="H359" s="48"/>
    </row>
    <row r="360" spans="7:8">
      <c r="G360" s="48"/>
      <c r="H360" s="48"/>
    </row>
    <row r="361" spans="7:8">
      <c r="G361" s="48"/>
      <c r="H361" s="48"/>
    </row>
    <row r="362" spans="7:8">
      <c r="G362" s="48"/>
      <c r="H362" s="48"/>
    </row>
    <row r="363" spans="7:8">
      <c r="G363" s="48"/>
      <c r="H363" s="48"/>
    </row>
    <row r="364" spans="7:8">
      <c r="G364" s="48"/>
      <c r="H364" s="48"/>
    </row>
    <row r="365" spans="7:8">
      <c r="G365" s="48"/>
      <c r="H365" s="48"/>
    </row>
    <row r="366" spans="7:8">
      <c r="G366" s="48"/>
      <c r="H366" s="48"/>
    </row>
    <row r="367" spans="7:8">
      <c r="G367" s="48"/>
      <c r="H367" s="48"/>
    </row>
    <row r="368" spans="7:8">
      <c r="G368" s="48"/>
      <c r="H368" s="48"/>
    </row>
    <row r="369" spans="7:8">
      <c r="G369" s="48"/>
      <c r="H369" s="48"/>
    </row>
    <row r="370" spans="7:8">
      <c r="G370" s="48"/>
      <c r="H370" s="48"/>
    </row>
    <row r="371" spans="7:8">
      <c r="G371" s="48"/>
      <c r="H371" s="48"/>
    </row>
    <row r="372" spans="7:8">
      <c r="G372" s="48"/>
      <c r="H372" s="48"/>
    </row>
    <row r="373" spans="7:8">
      <c r="G373" s="48"/>
      <c r="H373" s="48"/>
    </row>
    <row r="374" spans="7:8">
      <c r="G374" s="48"/>
      <c r="H374" s="48"/>
    </row>
    <row r="375" spans="7:8">
      <c r="G375" s="48"/>
      <c r="H375" s="48"/>
    </row>
    <row r="376" spans="7:8">
      <c r="G376" s="48"/>
      <c r="H376" s="48"/>
    </row>
    <row r="377" spans="7:8">
      <c r="G377" s="48"/>
      <c r="H377" s="48"/>
    </row>
    <row r="378" spans="7:8">
      <c r="G378" s="48"/>
      <c r="H378" s="48"/>
    </row>
    <row r="379" spans="7:8">
      <c r="G379" s="48"/>
      <c r="H379" s="48"/>
    </row>
    <row r="380" spans="7:8">
      <c r="G380" s="48"/>
      <c r="H380" s="48"/>
    </row>
    <row r="381" spans="7:8">
      <c r="G381" s="48"/>
      <c r="H381" s="48"/>
    </row>
    <row r="382" spans="7:8">
      <c r="G382" s="48"/>
      <c r="H382" s="48"/>
    </row>
    <row r="383" spans="7:8">
      <c r="G383" s="48"/>
      <c r="H383" s="48"/>
    </row>
    <row r="384" spans="7:8">
      <c r="G384" s="48"/>
      <c r="H384" s="48"/>
    </row>
    <row r="385" spans="7:8">
      <c r="G385" s="48"/>
      <c r="H385" s="48"/>
    </row>
    <row r="386" spans="7:8">
      <c r="G386" s="48"/>
      <c r="H386" s="48"/>
    </row>
    <row r="387" spans="7:8">
      <c r="G387" s="48"/>
      <c r="H387" s="48"/>
    </row>
    <row r="388" spans="7:8">
      <c r="G388" s="48"/>
      <c r="H388" s="48"/>
    </row>
    <row r="389" spans="7:8">
      <c r="G389" s="48"/>
      <c r="H389" s="48"/>
    </row>
    <row r="390" spans="7:8">
      <c r="G390" s="48"/>
      <c r="H390" s="48"/>
    </row>
    <row r="391" spans="7:8">
      <c r="G391" s="48"/>
      <c r="H391" s="48"/>
    </row>
    <row r="392" spans="7:8">
      <c r="G392" s="48"/>
      <c r="H392" s="48"/>
    </row>
    <row r="393" spans="7:8">
      <c r="G393" s="48"/>
      <c r="H393" s="48"/>
    </row>
    <row r="394" spans="7:8">
      <c r="G394" s="48"/>
      <c r="H394" s="48"/>
    </row>
    <row r="395" spans="7:8">
      <c r="G395" s="48"/>
      <c r="H395" s="48"/>
    </row>
    <row r="396" spans="7:8">
      <c r="G396" s="48"/>
      <c r="H396" s="48"/>
    </row>
    <row r="397" spans="7:8">
      <c r="G397" s="48"/>
      <c r="H397" s="48"/>
    </row>
    <row r="398" spans="7:8">
      <c r="G398" s="48"/>
      <c r="H398" s="48"/>
    </row>
    <row r="399" spans="7:8">
      <c r="G399" s="48"/>
      <c r="H399" s="48"/>
    </row>
    <row r="400" spans="7:8">
      <c r="G400" s="48"/>
      <c r="H400" s="48"/>
    </row>
    <row r="401" spans="7:8">
      <c r="G401" s="48"/>
      <c r="H401" s="48"/>
    </row>
    <row r="402" spans="7:8">
      <c r="G402" s="48"/>
      <c r="H402" s="48"/>
    </row>
    <row r="403" spans="7:8">
      <c r="G403" s="48"/>
      <c r="H403" s="48"/>
    </row>
    <row r="404" spans="7:8">
      <c r="G404" s="48"/>
      <c r="H404" s="48"/>
    </row>
    <row r="405" spans="7:8">
      <c r="G405" s="48"/>
      <c r="H405" s="48"/>
    </row>
    <row r="406" spans="7:8">
      <c r="G406" s="48"/>
      <c r="H406" s="48"/>
    </row>
    <row r="407" spans="7:8">
      <c r="G407" s="48"/>
      <c r="H407" s="48"/>
    </row>
    <row r="408" spans="7:8">
      <c r="G408" s="48"/>
      <c r="H408" s="48"/>
    </row>
    <row r="409" spans="7:8">
      <c r="G409" s="48"/>
      <c r="H409" s="48"/>
    </row>
    <row r="410" spans="7:8">
      <c r="G410" s="48"/>
      <c r="H410" s="48"/>
    </row>
    <row r="411" spans="7:8">
      <c r="G411" s="48"/>
      <c r="H411" s="48"/>
    </row>
    <row r="412" spans="7:8">
      <c r="G412" s="48"/>
      <c r="H412" s="48"/>
    </row>
    <row r="413" spans="7:8">
      <c r="G413" s="48"/>
      <c r="H413" s="48"/>
    </row>
    <row r="414" spans="7:8">
      <c r="G414" s="48"/>
      <c r="H414" s="48"/>
    </row>
    <row r="415" spans="7:8">
      <c r="G415" s="48"/>
      <c r="H415" s="48"/>
    </row>
    <row r="416" spans="7:8">
      <c r="G416" s="48"/>
      <c r="H416" s="48"/>
    </row>
    <row r="417" spans="7:8">
      <c r="G417" s="48"/>
      <c r="H417" s="48"/>
    </row>
    <row r="418" spans="7:8">
      <c r="G418" s="48"/>
      <c r="H418" s="48"/>
    </row>
    <row r="419" spans="7:8">
      <c r="G419" s="48"/>
      <c r="H419" s="48"/>
    </row>
    <row r="420" spans="7:8">
      <c r="G420" s="48"/>
      <c r="H420" s="48"/>
    </row>
    <row r="421" spans="7:8">
      <c r="G421" s="48"/>
      <c r="H421" s="48"/>
    </row>
    <row r="422" spans="7:8">
      <c r="G422" s="48"/>
      <c r="H422" s="48"/>
    </row>
    <row r="423" spans="7:8">
      <c r="G423" s="48"/>
      <c r="H423" s="48"/>
    </row>
    <row r="424" spans="7:8">
      <c r="G424" s="48"/>
      <c r="H424" s="48"/>
    </row>
    <row r="425" spans="7:8">
      <c r="G425" s="48"/>
      <c r="H425" s="48"/>
    </row>
    <row r="426" spans="7:8">
      <c r="G426" s="48"/>
      <c r="H426" s="48"/>
    </row>
    <row r="427" spans="7:8">
      <c r="G427" s="48"/>
      <c r="H427" s="48"/>
    </row>
    <row r="428" spans="7:8">
      <c r="G428" s="48"/>
      <c r="H428" s="48"/>
    </row>
    <row r="429" spans="7:8">
      <c r="G429" s="48"/>
      <c r="H429" s="48"/>
    </row>
    <row r="430" spans="7:8">
      <c r="G430" s="48"/>
      <c r="H430" s="48"/>
    </row>
    <row r="431" spans="7:8">
      <c r="G431" s="48"/>
      <c r="H431" s="48"/>
    </row>
    <row r="432" spans="7:8">
      <c r="G432" s="48"/>
      <c r="H432" s="48"/>
    </row>
    <row r="433" spans="7:8">
      <c r="G433" s="48"/>
      <c r="H433" s="48"/>
    </row>
    <row r="434" spans="7:8">
      <c r="G434" s="48"/>
      <c r="H434" s="48"/>
    </row>
    <row r="435" spans="7:8">
      <c r="G435" s="48"/>
      <c r="H435" s="48"/>
    </row>
    <row r="436" spans="7:8">
      <c r="G436" s="48"/>
      <c r="H436" s="48"/>
    </row>
    <row r="437" spans="7:8">
      <c r="G437" s="48"/>
      <c r="H437" s="48"/>
    </row>
    <row r="438" spans="7:8">
      <c r="G438" s="48"/>
      <c r="H438" s="48"/>
    </row>
    <row r="439" spans="7:8">
      <c r="G439" s="48"/>
      <c r="H439" s="48"/>
    </row>
    <row r="440" spans="7:8">
      <c r="G440" s="48"/>
      <c r="H440" s="48"/>
    </row>
    <row r="441" spans="7:8">
      <c r="G441" s="48"/>
      <c r="H441" s="48"/>
    </row>
    <row r="442" spans="7:8">
      <c r="G442" s="48"/>
      <c r="H442" s="48"/>
    </row>
    <row r="443" spans="7:8">
      <c r="G443" s="48"/>
      <c r="H443" s="48"/>
    </row>
    <row r="444" spans="7:8">
      <c r="G444" s="48"/>
      <c r="H444" s="48"/>
    </row>
    <row r="445" spans="7:8">
      <c r="G445" s="48"/>
      <c r="H445" s="48"/>
    </row>
    <row r="446" spans="7:8">
      <c r="G446" s="48"/>
      <c r="H446" s="48"/>
    </row>
    <row r="447" spans="7:8">
      <c r="G447" s="48"/>
      <c r="H447" s="48"/>
    </row>
    <row r="448" spans="7:8">
      <c r="G448" s="48"/>
      <c r="H448" s="48"/>
    </row>
    <row r="449" spans="7:8">
      <c r="G449" s="48"/>
      <c r="H449" s="48"/>
    </row>
    <row r="450" spans="7:8">
      <c r="G450" s="48"/>
      <c r="H450" s="48"/>
    </row>
    <row r="451" spans="7:8">
      <c r="G451" s="48"/>
      <c r="H451" s="48"/>
    </row>
    <row r="452" spans="7:8">
      <c r="G452" s="48"/>
      <c r="H452" s="48"/>
    </row>
    <row r="453" spans="7:8">
      <c r="G453" s="48"/>
      <c r="H453" s="48"/>
    </row>
    <row r="454" spans="7:8">
      <c r="G454" s="48"/>
      <c r="H454" s="48"/>
    </row>
    <row r="455" spans="7:8">
      <c r="G455" s="48"/>
      <c r="H455" s="48"/>
    </row>
    <row r="456" spans="7:8">
      <c r="G456" s="48"/>
      <c r="H456" s="48"/>
    </row>
    <row r="457" spans="7:8">
      <c r="G457" s="48"/>
      <c r="H457" s="48"/>
    </row>
    <row r="458" spans="7:8">
      <c r="G458" s="48"/>
      <c r="H458" s="48"/>
    </row>
    <row r="459" spans="7:8">
      <c r="G459" s="48"/>
      <c r="H459" s="48"/>
    </row>
    <row r="460" spans="7:8">
      <c r="G460" s="48"/>
      <c r="H460" s="48"/>
    </row>
    <row r="461" spans="7:8">
      <c r="G461" s="48"/>
      <c r="H461" s="48"/>
    </row>
    <row r="462" spans="7:8">
      <c r="G462" s="48"/>
      <c r="H462" s="48"/>
    </row>
    <row r="463" spans="7:8">
      <c r="G463" s="48"/>
      <c r="H463" s="48"/>
    </row>
    <row r="464" spans="7:8">
      <c r="G464" s="48"/>
      <c r="H464" s="48"/>
    </row>
    <row r="465" spans="7:8">
      <c r="G465" s="48"/>
      <c r="H465" s="48"/>
    </row>
    <row r="466" spans="7:8">
      <c r="G466" s="48"/>
      <c r="H466" s="48"/>
    </row>
    <row r="467" spans="7:8">
      <c r="G467" s="48"/>
      <c r="H467" s="48"/>
    </row>
    <row r="468" spans="7:8">
      <c r="G468" s="48"/>
      <c r="H468" s="48"/>
    </row>
    <row r="469" spans="7:8">
      <c r="G469" s="48"/>
      <c r="H469" s="48"/>
    </row>
    <row r="470" spans="7:8">
      <c r="G470" s="48"/>
      <c r="H470" s="48"/>
    </row>
    <row r="471" spans="7:8">
      <c r="G471" s="48"/>
      <c r="H471" s="48"/>
    </row>
    <row r="472" spans="7:8">
      <c r="G472" s="48"/>
      <c r="H472" s="48"/>
    </row>
    <row r="473" spans="7:8">
      <c r="G473" s="48"/>
      <c r="H473" s="48"/>
    </row>
    <row r="474" spans="7:8">
      <c r="G474" s="48"/>
      <c r="H474" s="48"/>
    </row>
    <row r="475" spans="7:8">
      <c r="G475" s="48"/>
      <c r="H475" s="48"/>
    </row>
    <row r="476" spans="7:8">
      <c r="G476" s="48"/>
      <c r="H476" s="48"/>
    </row>
    <row r="477" spans="7:8">
      <c r="G477" s="48"/>
      <c r="H477" s="48"/>
    </row>
    <row r="478" spans="7:8">
      <c r="G478" s="48"/>
      <c r="H478" s="48"/>
    </row>
    <row r="479" spans="7:8">
      <c r="G479" s="48"/>
      <c r="H479" s="48"/>
    </row>
    <row r="480" spans="7:8">
      <c r="G480" s="48"/>
      <c r="H480" s="48"/>
    </row>
    <row r="481" spans="7:8">
      <c r="G481" s="48"/>
      <c r="H481" s="48"/>
    </row>
    <row r="482" spans="7:8">
      <c r="G482" s="48"/>
      <c r="H482" s="48"/>
    </row>
    <row r="483" spans="7:8">
      <c r="G483" s="48"/>
      <c r="H483" s="48"/>
    </row>
    <row r="484" spans="7:8">
      <c r="G484" s="48"/>
      <c r="H484" s="48"/>
    </row>
    <row r="485" spans="7:8">
      <c r="G485" s="48"/>
      <c r="H485" s="48"/>
    </row>
    <row r="486" spans="7:8">
      <c r="G486" s="48"/>
      <c r="H486" s="48"/>
    </row>
    <row r="487" spans="7:8">
      <c r="G487" s="48"/>
      <c r="H487" s="48"/>
    </row>
    <row r="488" spans="7:8">
      <c r="G488" s="48"/>
      <c r="H488" s="48"/>
    </row>
    <row r="489" spans="7:8">
      <c r="G489" s="48"/>
      <c r="H489" s="48"/>
    </row>
    <row r="490" spans="7:8">
      <c r="G490" s="48"/>
      <c r="H490" s="48"/>
    </row>
    <row r="491" spans="7:8">
      <c r="G491" s="48"/>
      <c r="H491" s="48"/>
    </row>
    <row r="492" spans="7:8">
      <c r="G492" s="48"/>
      <c r="H492" s="48"/>
    </row>
    <row r="493" spans="7:8">
      <c r="G493" s="48"/>
      <c r="H493" s="48"/>
    </row>
    <row r="494" spans="7:8">
      <c r="G494" s="48"/>
      <c r="H494" s="48"/>
    </row>
    <row r="495" spans="7:8">
      <c r="G495" s="48"/>
      <c r="H495" s="48"/>
    </row>
    <row r="496" spans="7:8">
      <c r="G496" s="48"/>
      <c r="H496" s="48"/>
    </row>
    <row r="497" spans="7:8">
      <c r="G497" s="48"/>
      <c r="H497" s="48"/>
    </row>
    <row r="498" spans="7:8">
      <c r="G498" s="48"/>
      <c r="H498" s="48"/>
    </row>
    <row r="499" spans="7:8">
      <c r="G499" s="48"/>
      <c r="H499" s="48"/>
    </row>
    <row r="500" spans="7:8">
      <c r="G500" s="48"/>
      <c r="H500" s="48"/>
    </row>
    <row r="501" spans="7:8">
      <c r="G501" s="48"/>
      <c r="H501" s="48"/>
    </row>
    <row r="502" spans="7:8">
      <c r="G502" s="48"/>
      <c r="H502" s="48"/>
    </row>
    <row r="503" spans="7:8">
      <c r="G503" s="48"/>
      <c r="H503" s="48"/>
    </row>
    <row r="504" spans="7:8">
      <c r="G504" s="48"/>
      <c r="H504" s="48"/>
    </row>
    <row r="505" spans="7:8">
      <c r="G505" s="48"/>
      <c r="H505" s="48"/>
    </row>
    <row r="506" spans="7:8">
      <c r="G506" s="48"/>
      <c r="H506" s="48"/>
    </row>
    <row r="507" spans="7:8">
      <c r="G507" s="48"/>
      <c r="H507" s="48"/>
    </row>
    <row r="508" spans="7:8">
      <c r="G508" s="48"/>
      <c r="H508" s="48"/>
    </row>
    <row r="509" spans="7:8">
      <c r="G509" s="48"/>
      <c r="H509" s="48"/>
    </row>
    <row r="510" spans="7:8">
      <c r="G510" s="48"/>
      <c r="H510" s="48"/>
    </row>
    <row r="511" spans="7:8">
      <c r="G511" s="48"/>
      <c r="H511" s="48"/>
    </row>
    <row r="512" spans="7:8">
      <c r="G512" s="48"/>
      <c r="H512" s="48"/>
    </row>
    <row r="513" spans="7:8">
      <c r="G513" s="48"/>
      <c r="H513" s="48"/>
    </row>
    <row r="514" spans="7:8">
      <c r="G514" s="48"/>
      <c r="H514" s="48"/>
    </row>
    <row r="515" spans="7:8">
      <c r="G515" s="48"/>
      <c r="H515" s="48"/>
    </row>
    <row r="516" spans="7:8">
      <c r="G516" s="48"/>
      <c r="H516" s="48"/>
    </row>
    <row r="517" spans="7:8">
      <c r="G517" s="48"/>
      <c r="H517" s="48"/>
    </row>
    <row r="518" spans="7:8">
      <c r="G518" s="48"/>
      <c r="H518" s="48"/>
    </row>
    <row r="519" spans="7:8">
      <c r="G519" s="48"/>
      <c r="H519" s="48"/>
    </row>
    <row r="520" spans="7:8">
      <c r="G520" s="48"/>
      <c r="H520" s="48"/>
    </row>
    <row r="521" spans="7:8">
      <c r="G521" s="48"/>
      <c r="H521" s="48"/>
    </row>
    <row r="522" spans="7:8">
      <c r="G522" s="48"/>
      <c r="H522" s="48"/>
    </row>
    <row r="523" spans="7:8">
      <c r="G523" s="48"/>
      <c r="H523" s="48"/>
    </row>
    <row r="524" spans="7:8">
      <c r="G524" s="48"/>
      <c r="H524" s="48"/>
    </row>
    <row r="525" spans="7:8">
      <c r="G525" s="48"/>
      <c r="H525" s="48"/>
    </row>
    <row r="526" spans="7:8">
      <c r="G526" s="48"/>
      <c r="H526" s="48"/>
    </row>
    <row r="527" spans="7:8">
      <c r="G527" s="48"/>
      <c r="H527" s="48"/>
    </row>
    <row r="528" spans="7:8">
      <c r="G528" s="48"/>
      <c r="H528" s="48"/>
    </row>
    <row r="529" spans="7:8">
      <c r="G529" s="48"/>
      <c r="H529" s="48"/>
    </row>
    <row r="530" spans="7:8">
      <c r="G530" s="48"/>
      <c r="H530" s="48"/>
    </row>
    <row r="531" spans="7:8">
      <c r="G531" s="48"/>
      <c r="H531" s="48"/>
    </row>
    <row r="532" spans="7:8">
      <c r="G532" s="48"/>
      <c r="H532" s="48"/>
    </row>
    <row r="533" spans="7:8">
      <c r="G533" s="48"/>
      <c r="H533" s="48"/>
    </row>
    <row r="534" spans="7:8">
      <c r="G534" s="48"/>
      <c r="H534" s="48"/>
    </row>
    <row r="535" spans="7:8">
      <c r="G535" s="48"/>
      <c r="H535" s="48"/>
    </row>
    <row r="536" spans="7:8">
      <c r="G536" s="48"/>
      <c r="H536" s="48"/>
    </row>
    <row r="537" spans="7:8">
      <c r="G537" s="48"/>
      <c r="H537" s="48"/>
    </row>
    <row r="538" spans="7:8">
      <c r="G538" s="48"/>
      <c r="H538" s="48"/>
    </row>
    <row r="539" spans="7:8">
      <c r="G539" s="48"/>
      <c r="H539" s="48"/>
    </row>
    <row r="540" spans="7:8">
      <c r="G540" s="48"/>
      <c r="H540" s="48"/>
    </row>
    <row r="541" spans="7:8">
      <c r="G541" s="48"/>
      <c r="H541" s="48"/>
    </row>
    <row r="542" spans="7:8">
      <c r="G542" s="48"/>
      <c r="H542" s="48"/>
    </row>
    <row r="543" spans="7:8">
      <c r="G543" s="48"/>
      <c r="H543" s="48"/>
    </row>
    <row r="544" spans="7:8">
      <c r="G544" s="48"/>
      <c r="H544" s="48"/>
    </row>
    <row r="545" spans="7:8">
      <c r="G545" s="48"/>
      <c r="H545" s="48"/>
    </row>
    <row r="546" spans="7:8">
      <c r="G546" s="48"/>
      <c r="H546" s="48"/>
    </row>
    <row r="547" spans="7:8">
      <c r="G547" s="48"/>
      <c r="H547" s="48"/>
    </row>
    <row r="548" spans="7:8">
      <c r="G548" s="48"/>
      <c r="H548" s="48"/>
    </row>
    <row r="549" spans="7:8">
      <c r="G549" s="48"/>
      <c r="H549" s="48"/>
    </row>
    <row r="550" spans="7:8">
      <c r="G550" s="48"/>
      <c r="H550" s="48"/>
    </row>
    <row r="551" spans="7:8">
      <c r="G551" s="48"/>
      <c r="H551" s="48"/>
    </row>
    <row r="552" spans="7:8">
      <c r="G552" s="48"/>
      <c r="H552" s="48"/>
    </row>
    <row r="553" spans="7:8">
      <c r="G553" s="48"/>
      <c r="H553" s="48"/>
    </row>
    <row r="554" spans="7:8">
      <c r="G554" s="48"/>
      <c r="H554" s="48"/>
    </row>
    <row r="555" spans="7:8">
      <c r="G555" s="48"/>
      <c r="H555" s="48"/>
    </row>
    <row r="556" spans="7:8">
      <c r="G556" s="48"/>
      <c r="H556" s="48"/>
    </row>
    <row r="557" spans="7:8">
      <c r="G557" s="48"/>
      <c r="H557" s="48"/>
    </row>
    <row r="558" spans="7:8">
      <c r="G558" s="48"/>
      <c r="H558" s="48"/>
    </row>
    <row r="559" spans="7:8">
      <c r="G559" s="48"/>
      <c r="H559" s="48"/>
    </row>
    <row r="560" spans="7:8">
      <c r="G560" s="48"/>
      <c r="H560" s="48"/>
    </row>
    <row r="561" spans="7:8">
      <c r="G561" s="48"/>
      <c r="H561" s="48"/>
    </row>
    <row r="562" spans="7:8">
      <c r="G562" s="48"/>
      <c r="H562" s="48"/>
    </row>
    <row r="563" spans="7:8">
      <c r="G563" s="48"/>
      <c r="H563" s="48"/>
    </row>
    <row r="564" spans="7:8">
      <c r="G564" s="48"/>
      <c r="H564" s="48"/>
    </row>
    <row r="565" spans="7:8">
      <c r="G565" s="48"/>
      <c r="H565" s="48"/>
    </row>
    <row r="566" spans="7:8">
      <c r="G566" s="48"/>
      <c r="H566" s="48"/>
    </row>
    <row r="567" spans="7:8">
      <c r="G567" s="48"/>
      <c r="H567" s="48"/>
    </row>
    <row r="568" spans="7:8">
      <c r="G568" s="48"/>
      <c r="H568" s="48"/>
    </row>
    <row r="569" spans="7:8">
      <c r="G569" s="48"/>
      <c r="H569" s="48"/>
    </row>
    <row r="570" spans="7:8">
      <c r="G570" s="48"/>
      <c r="H570" s="48"/>
    </row>
    <row r="571" spans="7:8">
      <c r="G571" s="48"/>
      <c r="H571" s="48"/>
    </row>
    <row r="572" spans="7:8">
      <c r="G572" s="48"/>
      <c r="H572" s="48"/>
    </row>
    <row r="573" spans="7:8">
      <c r="G573" s="48"/>
      <c r="H573" s="48"/>
    </row>
    <row r="574" spans="7:8">
      <c r="G574" s="48"/>
      <c r="H574" s="48"/>
    </row>
    <row r="575" spans="7:8">
      <c r="G575" s="48"/>
      <c r="H575" s="48"/>
    </row>
    <row r="576" spans="7:8">
      <c r="G576" s="48"/>
      <c r="H576" s="48"/>
    </row>
    <row r="577" spans="7:8">
      <c r="G577" s="48"/>
      <c r="H577" s="48"/>
    </row>
    <row r="578" spans="7:8">
      <c r="G578" s="48"/>
      <c r="H578" s="48"/>
    </row>
    <row r="579" spans="7:8">
      <c r="G579" s="48"/>
      <c r="H579" s="48"/>
    </row>
    <row r="580" spans="7:8">
      <c r="G580" s="48"/>
      <c r="H580" s="48"/>
    </row>
    <row r="581" spans="7:8">
      <c r="G581" s="48"/>
      <c r="H581" s="48"/>
    </row>
    <row r="582" spans="7:8">
      <c r="G582" s="48"/>
      <c r="H582" s="48"/>
    </row>
    <row r="583" spans="7:8">
      <c r="G583" s="48"/>
      <c r="H583" s="48"/>
    </row>
    <row r="584" spans="7:8">
      <c r="G584" s="48"/>
      <c r="H584" s="48"/>
    </row>
    <row r="585" spans="7:8">
      <c r="G585" s="48"/>
      <c r="H585" s="48"/>
    </row>
    <row r="586" spans="7:8">
      <c r="G586" s="48"/>
      <c r="H586" s="48"/>
    </row>
    <row r="587" spans="7:8">
      <c r="G587" s="48"/>
      <c r="H587" s="48"/>
    </row>
    <row r="588" spans="7:8">
      <c r="G588" s="48"/>
      <c r="H588" s="48"/>
    </row>
    <row r="589" spans="7:8">
      <c r="G589" s="48"/>
      <c r="H589" s="48"/>
    </row>
    <row r="590" spans="7:8">
      <c r="G590" s="48"/>
      <c r="H590" s="48"/>
    </row>
    <row r="591" spans="7:8">
      <c r="G591" s="48"/>
      <c r="H591" s="48"/>
    </row>
    <row r="592" spans="7:8">
      <c r="G592" s="48"/>
      <c r="H592" s="48"/>
    </row>
    <row r="593" spans="7:8">
      <c r="G593" s="48"/>
      <c r="H593" s="48"/>
    </row>
    <row r="594" spans="7:8">
      <c r="G594" s="48"/>
      <c r="H594" s="48"/>
    </row>
    <row r="595" spans="7:8">
      <c r="G595" s="48"/>
      <c r="H595" s="48"/>
    </row>
    <row r="596" spans="7:8">
      <c r="G596" s="48"/>
      <c r="H596" s="48"/>
    </row>
    <row r="597" spans="7:8">
      <c r="G597" s="48"/>
      <c r="H597" s="48"/>
    </row>
    <row r="598" spans="7:8">
      <c r="G598" s="48"/>
      <c r="H598" s="48"/>
    </row>
    <row r="599" spans="7:8">
      <c r="G599" s="48"/>
      <c r="H599" s="48"/>
    </row>
    <row r="600" spans="7:8">
      <c r="G600" s="48"/>
      <c r="H600" s="48"/>
    </row>
    <row r="601" spans="7:8">
      <c r="G601" s="48"/>
      <c r="H601" s="48"/>
    </row>
    <row r="602" spans="7:8">
      <c r="G602" s="48"/>
      <c r="H602" s="48"/>
    </row>
    <row r="603" spans="7:8">
      <c r="G603" s="48"/>
      <c r="H603" s="48"/>
    </row>
    <row r="604" spans="7:8">
      <c r="G604" s="48"/>
      <c r="H604" s="48"/>
    </row>
    <row r="605" spans="7:8">
      <c r="G605" s="48"/>
      <c r="H605" s="48"/>
    </row>
    <row r="606" spans="7:8">
      <c r="G606" s="48"/>
      <c r="H606" s="48"/>
    </row>
    <row r="607" spans="7:8">
      <c r="G607" s="48"/>
      <c r="H607" s="48"/>
    </row>
    <row r="608" spans="7:8">
      <c r="G608" s="48"/>
      <c r="H608" s="48"/>
    </row>
    <row r="609" spans="7:8">
      <c r="G609" s="48"/>
      <c r="H609" s="48"/>
    </row>
    <row r="610" spans="7:8">
      <c r="G610" s="48"/>
      <c r="H610" s="48"/>
    </row>
    <row r="611" spans="7:8">
      <c r="G611" s="48"/>
      <c r="H611" s="48"/>
    </row>
    <row r="612" spans="7:8">
      <c r="G612" s="48"/>
      <c r="H612" s="48"/>
    </row>
    <row r="613" spans="7:8">
      <c r="G613" s="48"/>
      <c r="H613" s="48"/>
    </row>
    <row r="614" spans="7:8">
      <c r="G614" s="48"/>
      <c r="H614" s="48"/>
    </row>
    <row r="615" spans="7:8">
      <c r="G615" s="48"/>
      <c r="H615" s="48"/>
    </row>
    <row r="616" spans="7:8">
      <c r="G616" s="48"/>
      <c r="H616" s="48"/>
    </row>
    <row r="617" spans="7:8">
      <c r="G617" s="48"/>
      <c r="H617" s="48"/>
    </row>
    <row r="618" spans="7:8">
      <c r="G618" s="48"/>
      <c r="H618" s="48"/>
    </row>
    <row r="619" spans="7:8">
      <c r="G619" s="48"/>
      <c r="H619" s="48"/>
    </row>
    <row r="620" spans="7:8">
      <c r="G620" s="48"/>
      <c r="H620" s="48"/>
    </row>
    <row r="621" spans="7:8">
      <c r="G621" s="48"/>
      <c r="H621" s="48"/>
    </row>
    <row r="622" spans="7:8">
      <c r="G622" s="48"/>
      <c r="H622" s="48"/>
    </row>
    <row r="623" spans="7:8">
      <c r="G623" s="48"/>
      <c r="H623" s="48"/>
    </row>
    <row r="624" spans="7:8">
      <c r="G624" s="48"/>
      <c r="H624" s="48"/>
    </row>
    <row r="625" spans="7:8">
      <c r="G625" s="48"/>
      <c r="H625" s="48"/>
    </row>
    <row r="626" spans="7:8">
      <c r="G626" s="48"/>
      <c r="H626" s="48"/>
    </row>
    <row r="627" spans="7:8">
      <c r="G627" s="48"/>
      <c r="H627" s="48"/>
    </row>
    <row r="628" spans="7:8">
      <c r="G628" s="48"/>
      <c r="H628" s="48"/>
    </row>
    <row r="629" spans="7:8">
      <c r="G629" s="48"/>
      <c r="H629" s="48"/>
    </row>
    <row r="630" spans="7:8">
      <c r="G630" s="48"/>
      <c r="H630" s="48"/>
    </row>
    <row r="631" spans="7:8">
      <c r="G631" s="48"/>
      <c r="H631" s="48"/>
    </row>
    <row r="632" spans="7:8">
      <c r="G632" s="48"/>
      <c r="H632" s="48"/>
    </row>
    <row r="633" spans="7:8">
      <c r="G633" s="48"/>
      <c r="H633" s="48"/>
    </row>
    <row r="634" spans="7:8">
      <c r="G634" s="48"/>
      <c r="H634" s="48"/>
    </row>
    <row r="635" spans="7:8">
      <c r="G635" s="48"/>
      <c r="H635" s="48"/>
    </row>
    <row r="636" spans="7:8">
      <c r="G636" s="48"/>
      <c r="H636" s="48"/>
    </row>
    <row r="637" spans="7:8">
      <c r="G637" s="48"/>
      <c r="H637" s="48"/>
    </row>
    <row r="638" spans="7:8">
      <c r="G638" s="48"/>
      <c r="H638" s="48"/>
    </row>
    <row r="639" spans="7:8">
      <c r="G639" s="48"/>
      <c r="H639" s="48"/>
    </row>
    <row r="640" spans="7:8">
      <c r="G640" s="48"/>
      <c r="H640" s="48"/>
    </row>
    <row r="641" spans="7:8">
      <c r="G641" s="48"/>
      <c r="H641" s="48"/>
    </row>
    <row r="642" spans="7:8">
      <c r="G642" s="48"/>
      <c r="H642" s="48"/>
    </row>
    <row r="643" spans="7:8">
      <c r="G643" s="48"/>
      <c r="H643" s="48"/>
    </row>
    <row r="644" spans="7:8">
      <c r="G644" s="48"/>
      <c r="H644" s="48"/>
    </row>
    <row r="645" spans="7:8">
      <c r="G645" s="48"/>
      <c r="H645" s="48"/>
    </row>
    <row r="646" spans="7:8">
      <c r="G646" s="48"/>
      <c r="H646" s="48"/>
    </row>
    <row r="647" spans="7:8">
      <c r="G647" s="48"/>
      <c r="H647" s="48"/>
    </row>
    <row r="648" spans="7:8">
      <c r="G648" s="48"/>
      <c r="H648" s="48"/>
    </row>
    <row r="649" spans="7:8">
      <c r="G649" s="48"/>
      <c r="H649" s="48"/>
    </row>
    <row r="650" spans="7:8">
      <c r="G650" s="48"/>
      <c r="H650" s="48"/>
    </row>
    <row r="651" spans="7:8">
      <c r="G651" s="48"/>
      <c r="H651" s="48"/>
    </row>
    <row r="652" spans="7:8">
      <c r="G652" s="48"/>
      <c r="H652" s="48"/>
    </row>
    <row r="653" spans="7:8">
      <c r="G653" s="48"/>
      <c r="H653" s="48"/>
    </row>
    <row r="654" spans="7:8">
      <c r="G654" s="48"/>
      <c r="H654" s="48"/>
    </row>
    <row r="655" spans="7:8">
      <c r="G655" s="48"/>
      <c r="H655" s="48"/>
    </row>
    <row r="656" spans="7:8">
      <c r="G656" s="48"/>
      <c r="H656" s="48"/>
    </row>
    <row r="657" spans="7:8">
      <c r="G657" s="48"/>
      <c r="H657" s="48"/>
    </row>
    <row r="658" spans="7:8">
      <c r="G658" s="48"/>
      <c r="H658" s="48"/>
    </row>
    <row r="659" spans="7:8">
      <c r="G659" s="48"/>
      <c r="H659" s="48"/>
    </row>
    <row r="660" spans="7:8">
      <c r="G660" s="48"/>
      <c r="H660" s="48"/>
    </row>
    <row r="661" spans="7:8">
      <c r="G661" s="48"/>
      <c r="H661" s="48"/>
    </row>
    <row r="662" spans="7:8">
      <c r="G662" s="48"/>
      <c r="H662" s="48"/>
    </row>
    <row r="663" spans="7:8">
      <c r="G663" s="48"/>
      <c r="H663" s="48"/>
    </row>
    <row r="664" spans="7:8">
      <c r="G664" s="48"/>
      <c r="H664" s="48"/>
    </row>
    <row r="665" spans="7:8">
      <c r="G665" s="48"/>
      <c r="H665" s="48"/>
    </row>
    <row r="666" spans="7:8">
      <c r="G666" s="48"/>
      <c r="H666" s="48"/>
    </row>
    <row r="667" spans="7:8">
      <c r="G667" s="48"/>
      <c r="H667" s="48"/>
    </row>
    <row r="668" spans="7:8">
      <c r="G668" s="48"/>
      <c r="H668" s="48"/>
    </row>
    <row r="669" spans="7:8">
      <c r="G669" s="48"/>
      <c r="H669" s="48"/>
    </row>
    <row r="670" spans="7:8">
      <c r="G670" s="48"/>
      <c r="H670" s="48"/>
    </row>
    <row r="671" spans="7:8">
      <c r="G671" s="48"/>
      <c r="H671" s="48"/>
    </row>
    <row r="672" spans="7:8">
      <c r="G672" s="48"/>
      <c r="H672" s="48"/>
    </row>
    <row r="673" spans="7:8">
      <c r="G673" s="48"/>
      <c r="H673" s="48"/>
    </row>
    <row r="674" spans="7:8">
      <c r="G674" s="48"/>
      <c r="H674" s="48"/>
    </row>
    <row r="675" spans="7:8">
      <c r="G675" s="48"/>
      <c r="H675" s="48"/>
    </row>
    <row r="676" spans="7:8">
      <c r="G676" s="48"/>
      <c r="H676" s="48"/>
    </row>
    <row r="677" spans="7:8">
      <c r="G677" s="48"/>
      <c r="H677" s="48"/>
    </row>
    <row r="678" spans="7:8">
      <c r="G678" s="48"/>
      <c r="H678" s="48"/>
    </row>
    <row r="679" spans="7:8">
      <c r="G679" s="48"/>
      <c r="H679" s="48"/>
    </row>
    <row r="680" spans="7:8">
      <c r="G680" s="48"/>
      <c r="H680" s="48"/>
    </row>
    <row r="681" spans="7:8">
      <c r="G681" s="48"/>
      <c r="H681" s="48"/>
    </row>
    <row r="682" spans="7:8">
      <c r="G682" s="48"/>
      <c r="H682" s="48"/>
    </row>
    <row r="683" spans="7:8">
      <c r="G683" s="48"/>
      <c r="H683" s="48"/>
    </row>
    <row r="684" spans="7:8">
      <c r="G684" s="48"/>
      <c r="H684" s="48"/>
    </row>
    <row r="685" spans="7:8">
      <c r="G685" s="48"/>
      <c r="H685" s="48"/>
    </row>
    <row r="686" spans="7:8">
      <c r="G686" s="48"/>
      <c r="H686" s="48"/>
    </row>
    <row r="687" spans="7:8">
      <c r="G687" s="48"/>
      <c r="H687" s="48"/>
    </row>
    <row r="688" spans="7:8">
      <c r="G688" s="48"/>
      <c r="H688" s="48"/>
    </row>
    <row r="689" spans="7:8">
      <c r="G689" s="48"/>
      <c r="H689" s="48"/>
    </row>
    <row r="690" spans="7:8">
      <c r="G690" s="48"/>
      <c r="H690" s="48"/>
    </row>
    <row r="691" spans="7:8">
      <c r="G691" s="48"/>
      <c r="H691" s="48"/>
    </row>
    <row r="692" spans="7:8">
      <c r="G692" s="48"/>
      <c r="H692" s="48"/>
    </row>
    <row r="693" spans="7:8">
      <c r="G693" s="48"/>
      <c r="H693" s="48"/>
    </row>
    <row r="694" spans="7:8">
      <c r="G694" s="48"/>
      <c r="H694" s="48"/>
    </row>
    <row r="695" spans="7:8">
      <c r="G695" s="48"/>
      <c r="H695" s="48"/>
    </row>
    <row r="696" spans="7:8">
      <c r="G696" s="48"/>
      <c r="H696" s="48"/>
    </row>
    <row r="697" spans="7:8">
      <c r="G697" s="48"/>
      <c r="H697" s="48"/>
    </row>
    <row r="698" spans="7:8">
      <c r="G698" s="48"/>
      <c r="H698" s="48"/>
    </row>
    <row r="699" spans="7:8">
      <c r="G699" s="48"/>
      <c r="H699" s="48"/>
    </row>
    <row r="700" spans="7:8">
      <c r="G700" s="48"/>
      <c r="H700" s="48"/>
    </row>
    <row r="701" spans="7:8">
      <c r="G701" s="48"/>
      <c r="H701" s="48"/>
    </row>
    <row r="702" spans="7:8">
      <c r="G702" s="48"/>
      <c r="H702" s="48"/>
    </row>
    <row r="703" spans="7:8">
      <c r="G703" s="48"/>
      <c r="H703" s="48"/>
    </row>
    <row r="704" spans="7:8">
      <c r="G704" s="48"/>
      <c r="H704" s="48"/>
    </row>
    <row r="705" spans="7:8">
      <c r="G705" s="48"/>
      <c r="H705" s="48"/>
    </row>
    <row r="706" spans="7:8">
      <c r="G706" s="48"/>
      <c r="H706" s="48"/>
    </row>
    <row r="707" spans="7:8">
      <c r="G707" s="48"/>
      <c r="H707" s="48"/>
    </row>
    <row r="708" spans="7:8">
      <c r="G708" s="48"/>
      <c r="H708" s="48"/>
    </row>
    <row r="709" spans="7:8">
      <c r="G709" s="48"/>
      <c r="H709" s="48"/>
    </row>
    <row r="710" spans="7:8">
      <c r="G710" s="48"/>
      <c r="H710" s="48"/>
    </row>
    <row r="711" spans="7:8">
      <c r="G711" s="48"/>
      <c r="H711" s="48"/>
    </row>
    <row r="712" spans="7:8">
      <c r="G712" s="48"/>
      <c r="H712" s="48"/>
    </row>
    <row r="713" spans="7:8">
      <c r="G713" s="48"/>
      <c r="H713" s="48"/>
    </row>
    <row r="714" spans="7:8">
      <c r="G714" s="48"/>
      <c r="H714" s="48"/>
    </row>
    <row r="715" spans="7:8">
      <c r="G715" s="48"/>
      <c r="H715" s="48"/>
    </row>
    <row r="716" spans="7:8">
      <c r="G716" s="48"/>
      <c r="H716" s="48"/>
    </row>
    <row r="717" spans="7:8">
      <c r="G717" s="48"/>
      <c r="H717" s="48"/>
    </row>
    <row r="718" spans="7:8">
      <c r="G718" s="48"/>
      <c r="H718" s="48"/>
    </row>
    <row r="719" spans="7:8">
      <c r="G719" s="48"/>
      <c r="H719" s="48"/>
    </row>
    <row r="720" spans="7:8">
      <c r="G720" s="48"/>
      <c r="H720" s="48"/>
    </row>
    <row r="721" spans="7:8">
      <c r="G721" s="48"/>
      <c r="H721" s="48"/>
    </row>
    <row r="722" spans="7:8">
      <c r="G722" s="48"/>
      <c r="H722" s="48"/>
    </row>
    <row r="723" spans="7:8">
      <c r="G723" s="48"/>
      <c r="H723" s="48"/>
    </row>
    <row r="724" spans="7:8">
      <c r="G724" s="48"/>
      <c r="H724" s="48"/>
    </row>
    <row r="725" spans="7:8">
      <c r="G725" s="48"/>
      <c r="H725" s="48"/>
    </row>
    <row r="726" spans="7:8">
      <c r="G726" s="48"/>
      <c r="H726" s="48"/>
    </row>
    <row r="727" spans="7:8">
      <c r="G727" s="48"/>
      <c r="H727" s="48"/>
    </row>
    <row r="728" spans="7:8">
      <c r="G728" s="48"/>
      <c r="H728" s="48"/>
    </row>
    <row r="729" spans="7:8">
      <c r="G729" s="48"/>
      <c r="H729" s="48"/>
    </row>
    <row r="730" spans="7:8">
      <c r="G730" s="48"/>
      <c r="H730" s="48"/>
    </row>
    <row r="731" spans="7:8">
      <c r="G731" s="48"/>
      <c r="H731" s="48"/>
    </row>
    <row r="732" spans="7:8">
      <c r="G732" s="48"/>
      <c r="H732" s="48"/>
    </row>
    <row r="733" spans="7:8">
      <c r="G733" s="48"/>
      <c r="H733" s="48"/>
    </row>
    <row r="734" spans="7:8">
      <c r="G734" s="48"/>
      <c r="H734" s="48"/>
    </row>
    <row r="735" spans="7:8">
      <c r="G735" s="48"/>
      <c r="H735" s="48"/>
    </row>
    <row r="736" spans="7:8">
      <c r="G736" s="48"/>
      <c r="H736" s="48"/>
    </row>
    <row r="737" spans="7:8">
      <c r="G737" s="48"/>
      <c r="H737" s="48"/>
    </row>
    <row r="738" spans="7:8">
      <c r="G738" s="48"/>
      <c r="H738" s="48"/>
    </row>
    <row r="739" spans="7:8">
      <c r="G739" s="48"/>
      <c r="H739" s="48"/>
    </row>
    <row r="740" spans="7:8">
      <c r="G740" s="48"/>
      <c r="H740" s="48"/>
    </row>
    <row r="741" spans="7:8">
      <c r="G741" s="48"/>
      <c r="H741" s="48"/>
    </row>
    <row r="742" spans="7:8">
      <c r="G742" s="48"/>
      <c r="H742" s="48"/>
    </row>
    <row r="743" spans="7:8">
      <c r="G743" s="48"/>
      <c r="H743" s="48"/>
    </row>
    <row r="744" spans="7:8">
      <c r="G744" s="48"/>
      <c r="H744" s="48"/>
    </row>
    <row r="745" spans="7:8">
      <c r="G745" s="48"/>
      <c r="H745" s="48"/>
    </row>
    <row r="746" spans="7:8">
      <c r="G746" s="48"/>
      <c r="H746" s="48"/>
    </row>
    <row r="747" spans="7:8">
      <c r="G747" s="48"/>
      <c r="H747" s="48"/>
    </row>
    <row r="748" spans="7:8">
      <c r="G748" s="48"/>
      <c r="H748" s="48"/>
    </row>
    <row r="749" spans="7:8">
      <c r="G749" s="48"/>
      <c r="H749" s="48"/>
    </row>
    <row r="750" spans="7:8">
      <c r="G750" s="48"/>
      <c r="H750" s="48"/>
    </row>
    <row r="751" spans="7:8">
      <c r="G751" s="48"/>
      <c r="H751" s="48"/>
    </row>
    <row r="752" spans="7:8">
      <c r="G752" s="48"/>
      <c r="H752" s="48"/>
    </row>
    <row r="753" spans="7:8">
      <c r="G753" s="48"/>
      <c r="H753" s="48"/>
    </row>
    <row r="754" spans="7:8">
      <c r="G754" s="48"/>
      <c r="H754" s="48"/>
    </row>
    <row r="755" spans="7:8">
      <c r="G755" s="48"/>
      <c r="H755" s="48"/>
    </row>
    <row r="756" spans="7:8">
      <c r="G756" s="48"/>
      <c r="H756" s="48"/>
    </row>
    <row r="757" spans="7:8">
      <c r="G757" s="48"/>
      <c r="H757" s="48"/>
    </row>
    <row r="758" spans="7:8">
      <c r="G758" s="48"/>
      <c r="H758" s="48"/>
    </row>
    <row r="759" spans="7:8">
      <c r="G759" s="48"/>
      <c r="H759" s="48"/>
    </row>
    <row r="760" spans="7:8">
      <c r="G760" s="48"/>
      <c r="H760" s="48"/>
    </row>
    <row r="761" spans="7:8">
      <c r="G761" s="48"/>
      <c r="H761" s="48"/>
    </row>
    <row r="762" spans="7:8">
      <c r="G762" s="48"/>
      <c r="H762" s="48"/>
    </row>
    <row r="763" spans="7:8">
      <c r="G763" s="48"/>
      <c r="H763" s="48"/>
    </row>
    <row r="764" spans="7:8">
      <c r="G764" s="48"/>
      <c r="H764" s="48"/>
    </row>
    <row r="765" spans="7:8">
      <c r="G765" s="48"/>
      <c r="H765" s="48"/>
    </row>
    <row r="766" spans="7:8">
      <c r="G766" s="48"/>
      <c r="H766" s="48"/>
    </row>
    <row r="767" spans="7:8">
      <c r="G767" s="48"/>
      <c r="H767" s="48"/>
    </row>
    <row r="768" spans="7:8">
      <c r="G768" s="48"/>
      <c r="H768" s="48"/>
    </row>
    <row r="769" spans="7:8">
      <c r="G769" s="48"/>
      <c r="H769" s="48"/>
    </row>
    <row r="770" spans="7:8">
      <c r="G770" s="48"/>
      <c r="H770" s="48"/>
    </row>
    <row r="771" spans="7:8">
      <c r="G771" s="48"/>
      <c r="H771" s="48"/>
    </row>
    <row r="772" spans="7:8">
      <c r="G772" s="48"/>
      <c r="H772" s="48"/>
    </row>
    <row r="773" spans="7:8">
      <c r="G773" s="48"/>
      <c r="H773" s="48"/>
    </row>
    <row r="774" spans="7:8">
      <c r="G774" s="48"/>
      <c r="H774" s="48"/>
    </row>
    <row r="775" spans="7:8">
      <c r="G775" s="48"/>
      <c r="H775" s="48"/>
    </row>
    <row r="776" spans="7:8">
      <c r="G776" s="48"/>
      <c r="H776" s="48"/>
    </row>
    <row r="777" spans="7:8">
      <c r="G777" s="48"/>
      <c r="H777" s="48"/>
    </row>
    <row r="778" spans="7:8">
      <c r="G778" s="48"/>
      <c r="H778" s="48"/>
    </row>
    <row r="779" spans="7:8">
      <c r="G779" s="48"/>
      <c r="H779" s="48"/>
    </row>
    <row r="780" spans="7:8">
      <c r="G780" s="48"/>
      <c r="H780" s="48"/>
    </row>
    <row r="781" spans="7:8">
      <c r="G781" s="48"/>
      <c r="H781" s="48"/>
    </row>
    <row r="782" spans="7:8">
      <c r="G782" s="48"/>
      <c r="H782" s="48"/>
    </row>
    <row r="783" spans="7:8">
      <c r="G783" s="48"/>
      <c r="H783" s="48"/>
    </row>
    <row r="784" spans="7:8">
      <c r="G784" s="48"/>
      <c r="H784" s="48"/>
    </row>
    <row r="785" spans="7:8">
      <c r="G785" s="48"/>
      <c r="H785" s="48"/>
    </row>
    <row r="786" spans="7:8">
      <c r="G786" s="48"/>
      <c r="H786" s="48"/>
    </row>
    <row r="787" spans="7:8">
      <c r="G787" s="48"/>
      <c r="H787" s="48"/>
    </row>
    <row r="788" spans="7:8">
      <c r="G788" s="48"/>
      <c r="H788" s="48"/>
    </row>
    <row r="789" spans="7:8">
      <c r="G789" s="48"/>
      <c r="H789" s="48"/>
    </row>
    <row r="790" spans="7:8">
      <c r="G790" s="48"/>
      <c r="H790" s="48"/>
    </row>
    <row r="791" spans="7:8">
      <c r="G791" s="48"/>
      <c r="H791" s="48"/>
    </row>
    <row r="792" spans="7:8">
      <c r="G792" s="48"/>
      <c r="H792" s="48"/>
    </row>
    <row r="793" spans="7:8">
      <c r="G793" s="48"/>
      <c r="H793" s="48"/>
    </row>
    <row r="794" spans="7:8">
      <c r="G794" s="48"/>
      <c r="H794" s="48"/>
    </row>
    <row r="795" spans="7:8">
      <c r="G795" s="48"/>
      <c r="H795" s="48"/>
    </row>
    <row r="796" spans="7:8">
      <c r="G796" s="48"/>
      <c r="H796" s="48"/>
    </row>
    <row r="797" spans="7:8">
      <c r="G797" s="48"/>
      <c r="H797" s="48"/>
    </row>
    <row r="798" spans="7:8">
      <c r="G798" s="48"/>
      <c r="H798" s="48"/>
    </row>
    <row r="799" spans="7:8">
      <c r="G799" s="48"/>
      <c r="H799" s="48"/>
    </row>
    <row r="800" spans="7:8">
      <c r="G800" s="48"/>
      <c r="H800" s="48"/>
    </row>
    <row r="801" spans="7:8">
      <c r="G801" s="48"/>
      <c r="H801" s="48"/>
    </row>
    <row r="802" spans="7:8">
      <c r="G802" s="48"/>
      <c r="H802" s="48"/>
    </row>
    <row r="803" spans="7:8">
      <c r="G803" s="48"/>
      <c r="H803" s="48"/>
    </row>
    <row r="804" spans="7:8">
      <c r="G804" s="48"/>
      <c r="H804" s="48"/>
    </row>
    <row r="805" spans="7:8">
      <c r="G805" s="48"/>
      <c r="H805" s="48"/>
    </row>
    <row r="806" spans="7:8">
      <c r="G806" s="48"/>
      <c r="H806" s="48"/>
    </row>
    <row r="807" spans="7:8">
      <c r="G807" s="48"/>
      <c r="H807" s="48"/>
    </row>
    <row r="808" spans="7:8">
      <c r="G808" s="48"/>
      <c r="H808" s="48"/>
    </row>
    <row r="809" spans="7:8">
      <c r="G809" s="48"/>
      <c r="H809" s="48"/>
    </row>
    <row r="810" spans="7:8">
      <c r="G810" s="48"/>
      <c r="H810" s="48"/>
    </row>
    <row r="811" spans="7:8">
      <c r="G811" s="48"/>
      <c r="H811" s="48"/>
    </row>
    <row r="812" spans="7:8">
      <c r="G812" s="48"/>
      <c r="H812" s="48"/>
    </row>
    <row r="813" spans="7:8">
      <c r="G813" s="48"/>
      <c r="H813" s="48"/>
    </row>
    <row r="814" spans="7:8">
      <c r="G814" s="48"/>
      <c r="H814" s="48"/>
    </row>
    <row r="815" spans="7:8">
      <c r="G815" s="48"/>
      <c r="H815" s="48"/>
    </row>
    <row r="816" spans="7:8">
      <c r="G816" s="48"/>
      <c r="H816" s="48"/>
    </row>
    <row r="817" spans="7:8">
      <c r="G817" s="48"/>
      <c r="H817" s="48"/>
    </row>
    <row r="818" spans="7:8">
      <c r="G818" s="48"/>
      <c r="H818" s="48"/>
    </row>
    <row r="819" spans="7:8">
      <c r="G819" s="48"/>
      <c r="H819" s="48"/>
    </row>
    <row r="820" spans="7:8">
      <c r="G820" s="48"/>
      <c r="H820" s="48"/>
    </row>
    <row r="821" spans="7:8">
      <c r="G821" s="48"/>
      <c r="H821" s="48"/>
    </row>
    <row r="822" spans="7:8">
      <c r="G822" s="48"/>
      <c r="H822" s="48"/>
    </row>
    <row r="823" spans="7:8">
      <c r="G823" s="48"/>
      <c r="H823" s="48"/>
    </row>
    <row r="824" spans="7:8">
      <c r="G824" s="48"/>
      <c r="H824" s="48"/>
    </row>
    <row r="825" spans="7:8">
      <c r="G825" s="48"/>
      <c r="H825" s="48"/>
    </row>
    <row r="826" spans="7:8">
      <c r="G826" s="48"/>
      <c r="H826" s="48"/>
    </row>
    <row r="827" spans="7:8">
      <c r="G827" s="48"/>
      <c r="H827" s="48"/>
    </row>
    <row r="828" spans="7:8">
      <c r="G828" s="48"/>
      <c r="H828" s="48"/>
    </row>
    <row r="829" spans="7:8">
      <c r="G829" s="48"/>
      <c r="H829" s="48"/>
    </row>
    <row r="830" spans="7:8">
      <c r="G830" s="48"/>
      <c r="H830" s="48"/>
    </row>
    <row r="831" spans="7:8">
      <c r="G831" s="48"/>
      <c r="H831" s="48"/>
    </row>
    <row r="832" spans="7:8">
      <c r="G832" s="48"/>
      <c r="H832" s="48"/>
    </row>
    <row r="833" spans="7:8">
      <c r="G833" s="48"/>
      <c r="H833" s="48"/>
    </row>
    <row r="834" spans="7:8">
      <c r="G834" s="48"/>
      <c r="H834" s="48"/>
    </row>
    <row r="835" spans="7:8">
      <c r="G835" s="48"/>
      <c r="H835" s="48"/>
    </row>
    <row r="836" spans="7:8">
      <c r="G836" s="48"/>
      <c r="H836" s="48"/>
    </row>
    <row r="837" spans="7:8">
      <c r="G837" s="48"/>
      <c r="H837" s="48"/>
    </row>
    <row r="838" spans="7:8">
      <c r="G838" s="48"/>
      <c r="H838" s="48"/>
    </row>
    <row r="839" spans="7:8">
      <c r="G839" s="48"/>
      <c r="H839" s="48"/>
    </row>
    <row r="840" spans="7:8">
      <c r="G840" s="48"/>
      <c r="H840" s="48"/>
    </row>
    <row r="841" spans="7:8">
      <c r="G841" s="48"/>
      <c r="H841" s="48"/>
    </row>
    <row r="842" spans="7:8">
      <c r="G842" s="48"/>
      <c r="H842" s="48"/>
    </row>
    <row r="843" spans="7:8">
      <c r="G843" s="48"/>
      <c r="H843" s="48"/>
    </row>
    <row r="844" spans="7:8">
      <c r="G844" s="48"/>
      <c r="H844" s="48"/>
    </row>
    <row r="845" spans="7:8">
      <c r="G845" s="48"/>
      <c r="H845" s="48"/>
    </row>
    <row r="846" spans="7:8">
      <c r="G846" s="48"/>
      <c r="H846" s="48"/>
    </row>
    <row r="847" spans="7:8">
      <c r="G847" s="48"/>
      <c r="H847" s="48"/>
    </row>
    <row r="848" spans="7:8">
      <c r="G848" s="48"/>
      <c r="H848" s="48"/>
    </row>
    <row r="849" spans="7:8">
      <c r="G849" s="48"/>
      <c r="H849" s="48"/>
    </row>
    <row r="850" spans="7:8">
      <c r="G850" s="48"/>
      <c r="H850" s="48"/>
    </row>
    <row r="851" spans="7:8">
      <c r="G851" s="48"/>
      <c r="H851" s="48"/>
    </row>
    <row r="852" spans="7:8">
      <c r="G852" s="48"/>
      <c r="H852" s="48"/>
    </row>
    <row r="853" spans="7:8">
      <c r="G853" s="48"/>
      <c r="H853" s="48"/>
    </row>
    <row r="854" spans="7:8">
      <c r="G854" s="48"/>
      <c r="H854" s="48"/>
    </row>
    <row r="855" spans="7:8">
      <c r="G855" s="48"/>
      <c r="H855" s="48"/>
    </row>
    <row r="856" spans="7:8">
      <c r="G856" s="48"/>
      <c r="H856" s="48"/>
    </row>
    <row r="857" spans="7:8">
      <c r="G857" s="48"/>
      <c r="H857" s="48"/>
    </row>
    <row r="858" spans="7:8">
      <c r="G858" s="48"/>
      <c r="H858" s="48"/>
    </row>
    <row r="859" spans="7:8">
      <c r="G859" s="48"/>
      <c r="H859" s="48"/>
    </row>
    <row r="860" spans="7:8">
      <c r="G860" s="48"/>
      <c r="H860" s="48"/>
    </row>
    <row r="861" spans="7:8">
      <c r="G861" s="48"/>
      <c r="H861" s="48"/>
    </row>
    <row r="862" spans="7:8">
      <c r="G862" s="48"/>
      <c r="H862" s="48"/>
    </row>
    <row r="863" spans="7:8">
      <c r="G863" s="48"/>
      <c r="H863" s="48"/>
    </row>
    <row r="864" spans="7:8">
      <c r="G864" s="48"/>
      <c r="H864" s="48"/>
    </row>
    <row r="865" spans="7:8">
      <c r="G865" s="48"/>
      <c r="H865" s="48"/>
    </row>
    <row r="866" spans="7:8">
      <c r="G866" s="48"/>
      <c r="H866" s="48"/>
    </row>
    <row r="867" spans="7:8">
      <c r="G867" s="48"/>
      <c r="H867" s="48"/>
    </row>
    <row r="868" spans="7:8">
      <c r="G868" s="48"/>
      <c r="H868" s="48"/>
    </row>
    <row r="869" spans="7:8">
      <c r="G869" s="48"/>
      <c r="H869" s="48"/>
    </row>
    <row r="870" spans="7:8">
      <c r="G870" s="48"/>
      <c r="H870" s="48"/>
    </row>
    <row r="871" spans="7:8">
      <c r="G871" s="48"/>
      <c r="H871" s="48"/>
    </row>
    <row r="872" spans="7:8">
      <c r="G872" s="48"/>
      <c r="H872" s="48"/>
    </row>
    <row r="873" spans="7:8">
      <c r="G873" s="48"/>
      <c r="H873" s="48"/>
    </row>
    <row r="874" spans="7:8">
      <c r="G874" s="48"/>
      <c r="H874" s="48"/>
    </row>
    <row r="875" spans="7:8">
      <c r="G875" s="48"/>
      <c r="H875" s="48"/>
    </row>
    <row r="876" spans="7:8">
      <c r="G876" s="48"/>
      <c r="H876" s="48"/>
    </row>
    <row r="877" spans="7:8">
      <c r="G877" s="48"/>
      <c r="H877" s="48"/>
    </row>
    <row r="878" spans="7:8">
      <c r="G878" s="48"/>
      <c r="H878" s="48"/>
    </row>
    <row r="879" spans="7:8">
      <c r="G879" s="48"/>
      <c r="H879" s="48"/>
    </row>
    <row r="880" spans="7:8">
      <c r="G880" s="48"/>
      <c r="H880" s="48"/>
    </row>
    <row r="881" spans="7:8">
      <c r="G881" s="48"/>
      <c r="H881" s="48"/>
    </row>
    <row r="882" spans="7:8">
      <c r="G882" s="48"/>
      <c r="H882" s="48"/>
    </row>
    <row r="883" spans="7:8">
      <c r="G883" s="48"/>
      <c r="H883" s="48"/>
    </row>
    <row r="884" spans="7:8">
      <c r="G884" s="48"/>
      <c r="H884" s="48"/>
    </row>
    <row r="885" spans="7:8">
      <c r="G885" s="48"/>
      <c r="H885" s="48"/>
    </row>
    <row r="886" spans="7:8">
      <c r="G886" s="48"/>
      <c r="H886" s="48"/>
    </row>
    <row r="887" spans="7:8">
      <c r="G887" s="48"/>
      <c r="H887" s="48"/>
    </row>
    <row r="888" spans="7:8">
      <c r="G888" s="48"/>
      <c r="H888" s="48"/>
    </row>
    <row r="889" spans="7:8">
      <c r="G889" s="48"/>
      <c r="H889" s="48"/>
    </row>
    <row r="890" spans="7:8">
      <c r="G890" s="48"/>
      <c r="H890" s="48"/>
    </row>
    <row r="891" spans="7:8">
      <c r="G891" s="48"/>
      <c r="H891" s="48"/>
    </row>
    <row r="892" spans="7:8">
      <c r="G892" s="48"/>
      <c r="H892" s="48"/>
    </row>
    <row r="893" spans="7:8">
      <c r="G893" s="48"/>
      <c r="H893" s="48"/>
    </row>
    <row r="894" spans="7:8">
      <c r="G894" s="48"/>
      <c r="H894" s="48"/>
    </row>
    <row r="895" spans="7:8">
      <c r="G895" s="48"/>
      <c r="H895" s="48"/>
    </row>
    <row r="896" spans="7:8">
      <c r="G896" s="48"/>
      <c r="H896" s="48"/>
    </row>
    <row r="897" spans="7:8">
      <c r="G897" s="48"/>
      <c r="H897" s="48"/>
    </row>
    <row r="898" spans="7:8">
      <c r="G898" s="48"/>
      <c r="H898" s="48"/>
    </row>
    <row r="899" spans="7:8">
      <c r="G899" s="48"/>
      <c r="H899" s="48"/>
    </row>
    <row r="900" spans="7:8">
      <c r="G900" s="48"/>
      <c r="H900" s="48"/>
    </row>
    <row r="901" spans="7:8">
      <c r="G901" s="48"/>
      <c r="H901" s="48"/>
    </row>
    <row r="902" spans="7:8">
      <c r="G902" s="48"/>
      <c r="H902" s="48"/>
    </row>
    <row r="903" spans="7:8">
      <c r="G903" s="48"/>
      <c r="H903" s="48"/>
    </row>
    <row r="904" spans="7:8">
      <c r="G904" s="48"/>
      <c r="H904" s="48"/>
    </row>
    <row r="905" spans="7:8">
      <c r="G905" s="48"/>
      <c r="H905" s="48"/>
    </row>
    <row r="906" spans="7:8">
      <c r="G906" s="48"/>
      <c r="H906" s="48"/>
    </row>
    <row r="907" spans="7:8">
      <c r="G907" s="48"/>
      <c r="H907" s="48"/>
    </row>
    <row r="908" spans="7:8">
      <c r="G908" s="48"/>
      <c r="H908" s="48"/>
    </row>
    <row r="909" spans="7:8">
      <c r="G909" s="48"/>
      <c r="H909" s="48"/>
    </row>
    <row r="910" spans="7:8">
      <c r="G910" s="48"/>
      <c r="H910" s="48"/>
    </row>
    <row r="911" spans="7:8">
      <c r="G911" s="48"/>
      <c r="H911" s="48"/>
    </row>
    <row r="912" spans="7:8">
      <c r="G912" s="48"/>
      <c r="H912" s="48"/>
    </row>
    <row r="913" spans="7:8">
      <c r="G913" s="48"/>
      <c r="H913" s="48"/>
    </row>
    <row r="914" spans="7:8">
      <c r="G914" s="48"/>
      <c r="H914" s="48"/>
    </row>
    <row r="915" spans="7:8">
      <c r="G915" s="48"/>
      <c r="H915" s="48"/>
    </row>
    <row r="916" spans="7:8">
      <c r="G916" s="48"/>
      <c r="H916" s="48"/>
    </row>
    <row r="917" spans="7:8">
      <c r="G917" s="48"/>
      <c r="H917" s="48"/>
    </row>
    <row r="918" spans="7:8">
      <c r="G918" s="48"/>
      <c r="H918" s="48"/>
    </row>
    <row r="919" spans="7:8">
      <c r="G919" s="48"/>
      <c r="H919" s="48"/>
    </row>
    <row r="920" spans="7:8">
      <c r="G920" s="48"/>
      <c r="H920" s="48"/>
    </row>
    <row r="921" spans="7:8">
      <c r="G921" s="48"/>
      <c r="H921" s="48"/>
    </row>
    <row r="922" spans="7:8">
      <c r="G922" s="48"/>
      <c r="H922" s="48"/>
    </row>
    <row r="923" spans="7:8">
      <c r="G923" s="48"/>
      <c r="H923" s="48"/>
    </row>
    <row r="924" spans="7:8">
      <c r="G924" s="48"/>
      <c r="H924" s="48"/>
    </row>
    <row r="925" spans="7:8">
      <c r="G925" s="48"/>
      <c r="H925" s="48"/>
    </row>
    <row r="926" spans="7:8">
      <c r="G926" s="48"/>
      <c r="H926" s="48"/>
    </row>
    <row r="927" spans="7:8">
      <c r="G927" s="48"/>
      <c r="H927" s="48"/>
    </row>
    <row r="928" spans="7:8">
      <c r="G928" s="48"/>
      <c r="H928" s="48"/>
    </row>
    <row r="929" spans="7:8">
      <c r="G929" s="48"/>
      <c r="H929" s="48"/>
    </row>
    <row r="930" spans="7:8">
      <c r="G930" s="48"/>
      <c r="H930" s="48"/>
    </row>
    <row r="931" spans="7:8">
      <c r="G931" s="48"/>
      <c r="H931" s="48"/>
    </row>
    <row r="932" spans="7:8">
      <c r="G932" s="48"/>
      <c r="H932" s="48"/>
    </row>
    <row r="933" spans="7:8">
      <c r="G933" s="48"/>
      <c r="H933" s="48"/>
    </row>
    <row r="934" spans="7:8">
      <c r="G934" s="48"/>
      <c r="H934" s="48"/>
    </row>
    <row r="935" spans="7:8">
      <c r="G935" s="48"/>
      <c r="H935" s="48"/>
    </row>
    <row r="936" spans="7:8">
      <c r="G936" s="48"/>
      <c r="H936" s="48"/>
    </row>
    <row r="937" spans="7:8">
      <c r="G937" s="48"/>
      <c r="H937" s="48"/>
    </row>
    <row r="938" spans="7:8">
      <c r="G938" s="48"/>
      <c r="H938" s="48"/>
    </row>
    <row r="939" spans="7:8">
      <c r="G939" s="48"/>
      <c r="H939" s="48"/>
    </row>
    <row r="940" spans="7:8">
      <c r="G940" s="48"/>
      <c r="H940" s="48"/>
    </row>
    <row r="941" spans="7:8">
      <c r="G941" s="48"/>
      <c r="H941" s="48"/>
    </row>
    <row r="942" spans="7:8">
      <c r="G942" s="48"/>
      <c r="H942" s="48"/>
    </row>
    <row r="943" spans="7:8">
      <c r="G943" s="48"/>
      <c r="H943" s="48"/>
    </row>
    <row r="944" spans="7:8">
      <c r="G944" s="48"/>
      <c r="H944" s="48"/>
    </row>
    <row r="945" spans="7:8">
      <c r="G945" s="48"/>
      <c r="H945" s="48"/>
    </row>
    <row r="946" spans="7:8">
      <c r="G946" s="48"/>
      <c r="H946" s="48"/>
    </row>
    <row r="947" spans="7:8">
      <c r="G947" s="48"/>
      <c r="H947" s="48"/>
    </row>
    <row r="948" spans="7:8">
      <c r="G948" s="48"/>
      <c r="H948" s="48"/>
    </row>
    <row r="949" spans="7:8">
      <c r="G949" s="48"/>
      <c r="H949" s="48"/>
    </row>
    <row r="950" spans="7:8">
      <c r="G950" s="48"/>
      <c r="H950" s="48"/>
    </row>
    <row r="951" spans="7:8">
      <c r="G951" s="48"/>
      <c r="H951" s="48"/>
    </row>
    <row r="952" spans="7:8">
      <c r="G952" s="48"/>
      <c r="H952" s="48"/>
    </row>
    <row r="953" spans="7:8">
      <c r="G953" s="48"/>
      <c r="H953" s="48"/>
    </row>
    <row r="954" spans="7:8">
      <c r="G954" s="48"/>
      <c r="H954" s="48"/>
    </row>
    <row r="955" spans="7:8">
      <c r="G955" s="48"/>
      <c r="H955" s="48"/>
    </row>
    <row r="956" spans="7:8">
      <c r="G956" s="48"/>
      <c r="H956" s="48"/>
    </row>
    <row r="957" spans="7:8">
      <c r="G957" s="48"/>
      <c r="H957" s="48"/>
    </row>
    <row r="958" spans="7:8">
      <c r="G958" s="48"/>
      <c r="H958" s="48"/>
    </row>
    <row r="959" spans="7:8">
      <c r="G959" s="48"/>
      <c r="H959" s="48"/>
    </row>
    <row r="960" spans="7:8">
      <c r="G960" s="48"/>
      <c r="H960" s="48"/>
    </row>
    <row r="961" spans="7:8">
      <c r="G961" s="48"/>
      <c r="H961" s="48"/>
    </row>
    <row r="962" spans="7:8">
      <c r="G962" s="48"/>
      <c r="H962" s="48"/>
    </row>
    <row r="963" spans="7:8">
      <c r="G963" s="48"/>
      <c r="H963" s="48"/>
    </row>
    <row r="964" spans="7:8">
      <c r="G964" s="48"/>
      <c r="H964" s="48"/>
    </row>
    <row r="965" spans="7:8">
      <c r="G965" s="48"/>
      <c r="H965" s="48"/>
    </row>
    <row r="966" spans="7:8">
      <c r="G966" s="48"/>
      <c r="H966" s="48"/>
    </row>
    <row r="967" spans="7:8">
      <c r="G967" s="48"/>
      <c r="H967" s="48"/>
    </row>
    <row r="968" spans="7:8">
      <c r="G968" s="48"/>
      <c r="H968" s="48"/>
    </row>
    <row r="969" spans="7:8">
      <c r="G969" s="48"/>
      <c r="H969" s="48"/>
    </row>
    <row r="970" spans="7:8">
      <c r="G970" s="48"/>
      <c r="H970" s="48"/>
    </row>
    <row r="971" spans="7:8">
      <c r="G971" s="48"/>
      <c r="H971" s="48"/>
    </row>
    <row r="972" spans="7:8">
      <c r="G972" s="48"/>
      <c r="H972" s="48"/>
    </row>
    <row r="973" spans="7:8">
      <c r="G973" s="48"/>
      <c r="H973" s="48"/>
    </row>
    <row r="974" spans="7:8">
      <c r="G974" s="48"/>
      <c r="H974" s="48"/>
    </row>
    <row r="975" spans="7:8">
      <c r="G975" s="48"/>
      <c r="H975" s="48"/>
    </row>
    <row r="976" spans="7:8">
      <c r="G976" s="48"/>
      <c r="H976" s="48"/>
    </row>
    <row r="977" spans="7:8">
      <c r="G977" s="48"/>
      <c r="H977" s="48"/>
    </row>
    <row r="978" spans="7:8">
      <c r="G978" s="48"/>
      <c r="H978" s="48"/>
    </row>
    <row r="979" spans="7:8">
      <c r="G979" s="48"/>
      <c r="H979" s="48"/>
    </row>
    <row r="980" spans="7:8">
      <c r="G980" s="48"/>
      <c r="H980" s="48"/>
    </row>
    <row r="981" spans="7:8">
      <c r="G981" s="48"/>
      <c r="H981" s="48"/>
    </row>
    <row r="982" spans="7:8">
      <c r="G982" s="48"/>
      <c r="H982" s="48"/>
    </row>
    <row r="983" spans="7:8">
      <c r="G983" s="48"/>
      <c r="H983" s="48"/>
    </row>
    <row r="984" spans="7:8">
      <c r="G984" s="48"/>
      <c r="H984" s="48"/>
    </row>
    <row r="985" spans="7:8">
      <c r="G985" s="48"/>
      <c r="H985" s="48"/>
    </row>
    <row r="986" spans="7:8">
      <c r="G986" s="48"/>
      <c r="H986" s="48"/>
    </row>
    <row r="987" spans="7:8">
      <c r="G987" s="48"/>
      <c r="H987" s="48"/>
    </row>
    <row r="988" spans="7:8">
      <c r="G988" s="48"/>
      <c r="H988" s="48"/>
    </row>
    <row r="989" spans="7:8">
      <c r="G989" s="48"/>
      <c r="H989" s="48"/>
    </row>
    <row r="990" spans="7:8">
      <c r="G990" s="48"/>
      <c r="H990" s="48"/>
    </row>
    <row r="991" spans="7:8">
      <c r="G991" s="48"/>
      <c r="H991" s="48"/>
    </row>
    <row r="992" spans="7:8">
      <c r="G992" s="48"/>
      <c r="H992" s="48"/>
    </row>
    <row r="993" spans="7:8">
      <c r="G993" s="48"/>
      <c r="H993" s="48"/>
    </row>
    <row r="994" spans="7:8">
      <c r="G994" s="48"/>
      <c r="H994" s="48"/>
    </row>
    <row r="995" spans="7:8">
      <c r="G995" s="48"/>
      <c r="H995" s="48"/>
    </row>
    <row r="996" spans="7:8">
      <c r="G996" s="48"/>
      <c r="H996" s="48"/>
    </row>
    <row r="997" spans="7:8">
      <c r="G997" s="48"/>
      <c r="H997" s="48"/>
    </row>
    <row r="998" spans="7:8">
      <c r="G998" s="48"/>
      <c r="H998" s="48"/>
    </row>
    <row r="999" spans="7:8">
      <c r="G999" s="48"/>
      <c r="H999" s="48"/>
    </row>
    <row r="1000" spans="7:8">
      <c r="G1000" s="48"/>
      <c r="H1000" s="48"/>
    </row>
    <row r="1001" spans="7:8">
      <c r="G1001" s="48"/>
      <c r="H1001" s="48"/>
    </row>
    <row r="1002" spans="7:8">
      <c r="G1002" s="48"/>
      <c r="H1002" s="48"/>
    </row>
    <row r="1003" spans="7:8">
      <c r="G1003" s="48"/>
      <c r="H1003" s="48"/>
    </row>
    <row r="1004" spans="7:8">
      <c r="G1004" s="48"/>
      <c r="H1004" s="48"/>
    </row>
    <row r="1005" spans="7:8">
      <c r="G1005" s="48"/>
      <c r="H1005" s="48"/>
    </row>
    <row r="1006" spans="7:8">
      <c r="G1006" s="48"/>
      <c r="H1006" s="48"/>
    </row>
    <row r="1007" spans="7:8">
      <c r="G1007" s="48"/>
      <c r="H1007" s="48"/>
    </row>
    <row r="1008" spans="7:8">
      <c r="G1008" s="48"/>
      <c r="H1008" s="48"/>
    </row>
    <row r="1009" spans="7:8">
      <c r="G1009" s="48"/>
      <c r="H1009" s="48"/>
    </row>
    <row r="1010" spans="7:8">
      <c r="G1010" s="48"/>
      <c r="H1010" s="48"/>
    </row>
    <row r="1011" spans="7:8">
      <c r="G1011" s="48"/>
      <c r="H1011" s="48"/>
    </row>
    <row r="1012" spans="7:8">
      <c r="G1012" s="48"/>
      <c r="H1012" s="48"/>
    </row>
    <row r="1013" spans="7:8">
      <c r="G1013" s="48"/>
      <c r="H1013" s="48"/>
    </row>
    <row r="1014" spans="7:8">
      <c r="G1014" s="48"/>
      <c r="H1014" s="48"/>
    </row>
    <row r="1015" spans="7:8">
      <c r="G1015" s="48"/>
      <c r="H1015" s="48"/>
    </row>
    <row r="1016" spans="7:8">
      <c r="G1016" s="48"/>
      <c r="H1016" s="48"/>
    </row>
  </sheetData>
  <mergeCells count="35">
    <mergeCell ref="F74:J74"/>
    <mergeCell ref="F79:J79"/>
    <mergeCell ref="K53:L53"/>
    <mergeCell ref="K54:L54"/>
    <mergeCell ref="M53:N53"/>
    <mergeCell ref="M54:N54"/>
    <mergeCell ref="F55:J55"/>
    <mergeCell ref="K55:L55"/>
    <mergeCell ref="M55:N55"/>
    <mergeCell ref="B69:O73"/>
    <mergeCell ref="F66:J66"/>
    <mergeCell ref="B2:O2"/>
    <mergeCell ref="B7:B8"/>
    <mergeCell ref="C7:C8"/>
    <mergeCell ref="D7:D8"/>
    <mergeCell ref="E7:E8"/>
    <mergeCell ref="B12:B13"/>
    <mergeCell ref="C12:C13"/>
    <mergeCell ref="F12:F13"/>
    <mergeCell ref="I12:I13"/>
    <mergeCell ref="F16:J16"/>
    <mergeCell ref="N12:N13"/>
    <mergeCell ref="O12:O13"/>
    <mergeCell ref="P44:P48"/>
    <mergeCell ref="M52:N52"/>
    <mergeCell ref="D12:D13"/>
    <mergeCell ref="E12:E13"/>
    <mergeCell ref="J12:J13"/>
    <mergeCell ref="K12:K13"/>
    <mergeCell ref="L12:L13"/>
    <mergeCell ref="F21:J21"/>
    <mergeCell ref="F42:J42"/>
    <mergeCell ref="F50:J50"/>
    <mergeCell ref="K52:L52"/>
    <mergeCell ref="M12:M13"/>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I1003"/>
  <sheetViews>
    <sheetView workbookViewId="0"/>
  </sheetViews>
  <sheetFormatPr defaultColWidth="14.42578125" defaultRowHeight="15" customHeight="1"/>
  <cols>
    <col min="1" max="1" width="3.42578125" customWidth="1"/>
    <col min="2" max="2" width="49" customWidth="1"/>
    <col min="5" max="5" width="53.140625" customWidth="1"/>
    <col min="8" max="8" width="58.7109375" customWidth="1"/>
  </cols>
  <sheetData>
    <row r="1" spans="1:9">
      <c r="A1" s="62"/>
    </row>
    <row r="2" spans="1:9">
      <c r="B2" s="63" t="s">
        <v>441</v>
      </c>
      <c r="C2" s="64" t="s">
        <v>442</v>
      </c>
      <c r="F2" s="65"/>
    </row>
    <row r="3" spans="1:9">
      <c r="A3" s="2"/>
      <c r="B3" s="66" t="s">
        <v>443</v>
      </c>
      <c r="C3" s="67" t="s">
        <v>444</v>
      </c>
      <c r="F3" s="65"/>
    </row>
    <row r="4" spans="1:9">
      <c r="A4" s="2"/>
      <c r="B4" s="66" t="s">
        <v>445</v>
      </c>
      <c r="C4" s="67" t="s">
        <v>446</v>
      </c>
      <c r="F4" s="65"/>
    </row>
    <row r="5" spans="1:9">
      <c r="A5" s="2"/>
      <c r="B5" s="68" t="s">
        <v>447</v>
      </c>
      <c r="C5" s="69" t="s">
        <v>448</v>
      </c>
      <c r="F5" s="65"/>
    </row>
    <row r="6" spans="1:9">
      <c r="A6" s="2"/>
      <c r="F6" s="65"/>
    </row>
    <row r="7" spans="1:9">
      <c r="B7" s="62" t="s">
        <v>449</v>
      </c>
      <c r="C7" s="65"/>
      <c r="E7" s="62" t="s">
        <v>450</v>
      </c>
      <c r="F7" s="65"/>
      <c r="H7" s="62" t="s">
        <v>451</v>
      </c>
    </row>
    <row r="8" spans="1:9">
      <c r="A8" s="2"/>
      <c r="B8" s="63" t="s">
        <v>452</v>
      </c>
      <c r="C8" s="64">
        <v>671.3</v>
      </c>
      <c r="E8" s="63" t="s">
        <v>452</v>
      </c>
      <c r="F8" s="64">
        <v>1318</v>
      </c>
      <c r="H8" s="63" t="s">
        <v>452</v>
      </c>
      <c r="I8" s="64">
        <f>SUM(F8+C8)</f>
        <v>1989.3</v>
      </c>
    </row>
    <row r="9" spans="1:9">
      <c r="A9" s="2"/>
      <c r="B9" s="66" t="s">
        <v>453</v>
      </c>
      <c r="C9" s="70">
        <v>0.43330000000000002</v>
      </c>
      <c r="E9" s="66" t="s">
        <v>454</v>
      </c>
      <c r="F9" s="70">
        <v>0.43330000000000002</v>
      </c>
      <c r="H9" s="66" t="s">
        <v>455</v>
      </c>
      <c r="I9" s="70">
        <v>0.43330000000000002</v>
      </c>
    </row>
    <row r="10" spans="1:9">
      <c r="A10" s="2"/>
      <c r="B10" s="71" t="s">
        <v>456</v>
      </c>
      <c r="C10" s="72"/>
      <c r="E10" s="66" t="s">
        <v>456</v>
      </c>
      <c r="F10" s="70">
        <v>0.4108</v>
      </c>
      <c r="H10" s="66" t="s">
        <v>456</v>
      </c>
      <c r="I10" s="70">
        <f>((F8*F10)/I8)</f>
        <v>0.2721733273010607</v>
      </c>
    </row>
    <row r="11" spans="1:9">
      <c r="A11" s="2"/>
      <c r="B11" s="66" t="s">
        <v>457</v>
      </c>
      <c r="C11" s="73">
        <f>(C8*C9)</f>
        <v>290.87428999999997</v>
      </c>
      <c r="E11" s="66" t="s">
        <v>457</v>
      </c>
      <c r="F11" s="73">
        <f>(F8*F9)</f>
        <v>571.08940000000007</v>
      </c>
      <c r="H11" s="66" t="s">
        <v>457</v>
      </c>
      <c r="I11" s="73">
        <f>(I8*I9)</f>
        <v>861.96369000000004</v>
      </c>
    </row>
    <row r="12" spans="1:9">
      <c r="A12" s="2"/>
      <c r="B12" s="74" t="s">
        <v>458</v>
      </c>
      <c r="C12" s="75"/>
      <c r="E12" s="68" t="s">
        <v>458</v>
      </c>
      <c r="F12" s="76">
        <v>525.58000000000004</v>
      </c>
      <c r="H12" s="68"/>
      <c r="I12" s="76"/>
    </row>
    <row r="13" spans="1:9">
      <c r="C13" s="65"/>
      <c r="F13" s="65"/>
    </row>
    <row r="14" spans="1:9">
      <c r="A14" s="2"/>
      <c r="B14" s="63" t="s">
        <v>459</v>
      </c>
      <c r="C14" s="64">
        <v>1</v>
      </c>
      <c r="E14" s="63" t="s">
        <v>459</v>
      </c>
      <c r="F14" s="64">
        <v>1</v>
      </c>
      <c r="H14" s="199" t="s">
        <v>460</v>
      </c>
      <c r="I14" s="185"/>
    </row>
    <row r="15" spans="1:9">
      <c r="A15" s="2"/>
      <c r="B15" s="66" t="s">
        <v>461</v>
      </c>
      <c r="C15" s="67">
        <v>1</v>
      </c>
      <c r="E15" s="66" t="s">
        <v>461</v>
      </c>
      <c r="F15" s="67">
        <v>1</v>
      </c>
      <c r="H15" s="185"/>
      <c r="I15" s="185"/>
    </row>
    <row r="16" spans="1:9">
      <c r="A16" s="2"/>
      <c r="B16" s="71" t="s">
        <v>462</v>
      </c>
      <c r="C16" s="77"/>
      <c r="E16" s="66" t="s">
        <v>462</v>
      </c>
      <c r="F16" s="67">
        <v>0.68</v>
      </c>
      <c r="H16" s="185"/>
      <c r="I16" s="185"/>
    </row>
    <row r="17" spans="1:9">
      <c r="A17" s="2"/>
      <c r="B17" s="74" t="s">
        <v>463</v>
      </c>
      <c r="C17" s="78"/>
      <c r="E17" s="68" t="s">
        <v>463</v>
      </c>
      <c r="F17" s="69">
        <v>901.02</v>
      </c>
      <c r="H17" s="185"/>
      <c r="I17" s="185"/>
    </row>
    <row r="18" spans="1:9">
      <c r="C18" s="65"/>
      <c r="F18" s="65"/>
    </row>
    <row r="19" spans="1:9">
      <c r="A19" s="2"/>
      <c r="B19" s="63" t="s">
        <v>464</v>
      </c>
      <c r="C19" s="79">
        <v>0.3</v>
      </c>
      <c r="E19" s="63" t="s">
        <v>464</v>
      </c>
      <c r="F19" s="79">
        <v>0.3</v>
      </c>
      <c r="H19" s="63" t="s">
        <v>464</v>
      </c>
      <c r="I19" s="79">
        <v>0.3</v>
      </c>
    </row>
    <row r="20" spans="1:9">
      <c r="B20" s="66" t="s">
        <v>465</v>
      </c>
      <c r="C20" s="67">
        <f>(C8*C19)</f>
        <v>201.39</v>
      </c>
      <c r="E20" s="66" t="s">
        <v>465</v>
      </c>
      <c r="F20" s="67">
        <v>322.18</v>
      </c>
      <c r="H20" s="66" t="s">
        <v>465</v>
      </c>
      <c r="I20" s="67">
        <f>SUM(C20+F20)</f>
        <v>523.56999999999994</v>
      </c>
    </row>
    <row r="21" spans="1:9">
      <c r="B21" s="74" t="s">
        <v>466</v>
      </c>
      <c r="C21" s="78"/>
      <c r="E21" s="68" t="s">
        <v>466</v>
      </c>
      <c r="F21" s="69">
        <v>418.35</v>
      </c>
      <c r="H21" s="68" t="s">
        <v>466</v>
      </c>
      <c r="I21" s="69">
        <v>418.35</v>
      </c>
    </row>
    <row r="22" spans="1:9">
      <c r="C22" s="65"/>
      <c r="F22" s="65"/>
    </row>
    <row r="23" spans="1:9">
      <c r="C23" s="65"/>
      <c r="F23" s="65"/>
    </row>
    <row r="24" spans="1:9">
      <c r="C24" s="65"/>
      <c r="F24" s="65"/>
    </row>
    <row r="25" spans="1:9">
      <c r="C25" s="65"/>
      <c r="F25" s="65"/>
    </row>
    <row r="26" spans="1:9">
      <c r="C26" s="65"/>
      <c r="F26" s="65"/>
    </row>
    <row r="27" spans="1:9">
      <c r="C27" s="65"/>
      <c r="F27" s="65"/>
    </row>
    <row r="28" spans="1:9">
      <c r="C28" s="65"/>
      <c r="F28" s="65"/>
    </row>
    <row r="29" spans="1:9">
      <c r="C29" s="65"/>
      <c r="F29" s="65"/>
    </row>
    <row r="30" spans="1:9">
      <c r="C30" s="65"/>
      <c r="F30" s="65"/>
    </row>
    <row r="31" spans="1:9">
      <c r="C31" s="65"/>
      <c r="F31" s="65"/>
    </row>
    <row r="32" spans="1:9">
      <c r="C32" s="65"/>
      <c r="F32" s="65"/>
    </row>
    <row r="33" spans="3:6">
      <c r="C33" s="65"/>
      <c r="F33" s="65"/>
    </row>
    <row r="34" spans="3:6">
      <c r="C34" s="65"/>
      <c r="F34" s="65"/>
    </row>
    <row r="35" spans="3:6">
      <c r="C35" s="65"/>
      <c r="F35" s="65"/>
    </row>
    <row r="36" spans="3:6">
      <c r="C36" s="65"/>
      <c r="F36" s="65"/>
    </row>
    <row r="37" spans="3:6">
      <c r="C37" s="65"/>
      <c r="F37" s="65"/>
    </row>
    <row r="38" spans="3:6">
      <c r="C38" s="65"/>
      <c r="F38" s="65"/>
    </row>
    <row r="39" spans="3:6">
      <c r="C39" s="65"/>
      <c r="F39" s="65"/>
    </row>
    <row r="40" spans="3:6">
      <c r="C40" s="65"/>
      <c r="F40" s="65"/>
    </row>
    <row r="41" spans="3:6">
      <c r="C41" s="65"/>
      <c r="F41" s="65"/>
    </row>
    <row r="42" spans="3:6">
      <c r="C42" s="65"/>
      <c r="F42" s="65"/>
    </row>
    <row r="43" spans="3:6">
      <c r="C43" s="65"/>
      <c r="F43" s="65"/>
    </row>
    <row r="44" spans="3:6">
      <c r="C44" s="65"/>
      <c r="F44" s="65"/>
    </row>
    <row r="45" spans="3:6">
      <c r="C45" s="65"/>
      <c r="F45" s="65"/>
    </row>
    <row r="46" spans="3:6">
      <c r="C46" s="65"/>
      <c r="F46" s="65"/>
    </row>
    <row r="47" spans="3:6">
      <c r="C47" s="65"/>
      <c r="F47" s="65"/>
    </row>
    <row r="48" spans="3:6">
      <c r="C48" s="65"/>
      <c r="F48" s="65"/>
    </row>
    <row r="49" spans="3:6">
      <c r="C49" s="65"/>
      <c r="F49" s="65"/>
    </row>
    <row r="50" spans="3:6">
      <c r="C50" s="65"/>
      <c r="F50" s="65"/>
    </row>
    <row r="51" spans="3:6">
      <c r="C51" s="65"/>
      <c r="F51" s="65"/>
    </row>
    <row r="52" spans="3:6">
      <c r="C52" s="65"/>
      <c r="F52" s="65"/>
    </row>
    <row r="53" spans="3:6">
      <c r="C53" s="65"/>
      <c r="F53" s="65"/>
    </row>
    <row r="54" spans="3:6">
      <c r="C54" s="65"/>
      <c r="F54" s="65"/>
    </row>
    <row r="55" spans="3:6">
      <c r="C55" s="65"/>
      <c r="F55" s="65"/>
    </row>
    <row r="56" spans="3:6">
      <c r="C56" s="65"/>
      <c r="F56" s="65"/>
    </row>
    <row r="57" spans="3:6">
      <c r="C57" s="65"/>
      <c r="F57" s="65"/>
    </row>
    <row r="58" spans="3:6">
      <c r="C58" s="65"/>
      <c r="F58" s="65"/>
    </row>
    <row r="59" spans="3:6">
      <c r="C59" s="65"/>
      <c r="F59" s="65"/>
    </row>
    <row r="60" spans="3:6">
      <c r="C60" s="65"/>
      <c r="F60" s="65"/>
    </row>
    <row r="61" spans="3:6">
      <c r="C61" s="65"/>
      <c r="F61" s="65"/>
    </row>
    <row r="62" spans="3:6">
      <c r="C62" s="65"/>
      <c r="F62" s="65"/>
    </row>
    <row r="63" spans="3:6">
      <c r="C63" s="65"/>
      <c r="F63" s="65"/>
    </row>
    <row r="64" spans="3:6">
      <c r="C64" s="65"/>
      <c r="F64" s="65"/>
    </row>
    <row r="65" spans="3:6">
      <c r="C65" s="65"/>
      <c r="F65" s="65"/>
    </row>
    <row r="66" spans="3:6">
      <c r="C66" s="65"/>
      <c r="F66" s="65"/>
    </row>
    <row r="67" spans="3:6">
      <c r="C67" s="65"/>
      <c r="F67" s="65"/>
    </row>
    <row r="68" spans="3:6">
      <c r="C68" s="65"/>
      <c r="F68" s="65"/>
    </row>
    <row r="69" spans="3:6">
      <c r="C69" s="65"/>
      <c r="F69" s="65"/>
    </row>
    <row r="70" spans="3:6">
      <c r="C70" s="65"/>
      <c r="F70" s="65"/>
    </row>
    <row r="71" spans="3:6">
      <c r="C71" s="65"/>
      <c r="F71" s="65"/>
    </row>
    <row r="72" spans="3:6">
      <c r="C72" s="65"/>
      <c r="F72" s="65"/>
    </row>
    <row r="73" spans="3:6">
      <c r="C73" s="65"/>
      <c r="F73" s="65"/>
    </row>
    <row r="74" spans="3:6">
      <c r="C74" s="65"/>
      <c r="F74" s="65"/>
    </row>
    <row r="75" spans="3:6">
      <c r="C75" s="65"/>
      <c r="F75" s="65"/>
    </row>
    <row r="76" spans="3:6">
      <c r="C76" s="65"/>
      <c r="F76" s="65"/>
    </row>
    <row r="77" spans="3:6">
      <c r="C77" s="65"/>
      <c r="F77" s="65"/>
    </row>
    <row r="78" spans="3:6">
      <c r="C78" s="65"/>
      <c r="F78" s="65"/>
    </row>
    <row r="79" spans="3:6">
      <c r="C79" s="65"/>
      <c r="F79" s="65"/>
    </row>
    <row r="80" spans="3:6">
      <c r="C80" s="65"/>
      <c r="F80" s="65"/>
    </row>
    <row r="81" spans="3:6">
      <c r="C81" s="65"/>
      <c r="F81" s="65"/>
    </row>
    <row r="82" spans="3:6">
      <c r="C82" s="65"/>
      <c r="F82" s="65"/>
    </row>
    <row r="83" spans="3:6">
      <c r="C83" s="65"/>
      <c r="F83" s="65"/>
    </row>
    <row r="84" spans="3:6">
      <c r="C84" s="65"/>
      <c r="F84" s="65"/>
    </row>
    <row r="85" spans="3:6">
      <c r="C85" s="65"/>
      <c r="F85" s="65"/>
    </row>
    <row r="86" spans="3:6">
      <c r="C86" s="65"/>
      <c r="F86" s="65"/>
    </row>
    <row r="87" spans="3:6">
      <c r="C87" s="65"/>
      <c r="F87" s="65"/>
    </row>
    <row r="88" spans="3:6">
      <c r="C88" s="65"/>
      <c r="F88" s="65"/>
    </row>
    <row r="89" spans="3:6">
      <c r="C89" s="65"/>
      <c r="F89" s="65"/>
    </row>
    <row r="90" spans="3:6">
      <c r="C90" s="65"/>
      <c r="F90" s="65"/>
    </row>
    <row r="91" spans="3:6">
      <c r="C91" s="65"/>
      <c r="F91" s="65"/>
    </row>
    <row r="92" spans="3:6">
      <c r="C92" s="65"/>
      <c r="F92" s="65"/>
    </row>
    <row r="93" spans="3:6">
      <c r="C93" s="65"/>
      <c r="F93" s="65"/>
    </row>
    <row r="94" spans="3:6">
      <c r="C94" s="65"/>
      <c r="F94" s="65"/>
    </row>
    <row r="95" spans="3:6">
      <c r="C95" s="65"/>
      <c r="F95" s="65"/>
    </row>
    <row r="96" spans="3:6">
      <c r="C96" s="65"/>
      <c r="F96" s="65"/>
    </row>
    <row r="97" spans="3:6">
      <c r="C97" s="65"/>
      <c r="F97" s="65"/>
    </row>
    <row r="98" spans="3:6">
      <c r="C98" s="65"/>
      <c r="F98" s="65"/>
    </row>
    <row r="99" spans="3:6">
      <c r="C99" s="65"/>
      <c r="F99" s="65"/>
    </row>
    <row r="100" spans="3:6">
      <c r="C100" s="65"/>
      <c r="F100" s="65"/>
    </row>
    <row r="101" spans="3:6">
      <c r="C101" s="65"/>
      <c r="F101" s="65"/>
    </row>
    <row r="102" spans="3:6">
      <c r="C102" s="65"/>
      <c r="F102" s="65"/>
    </row>
    <row r="103" spans="3:6">
      <c r="C103" s="65"/>
      <c r="F103" s="65"/>
    </row>
    <row r="104" spans="3:6">
      <c r="C104" s="65"/>
      <c r="F104" s="65"/>
    </row>
    <row r="105" spans="3:6">
      <c r="C105" s="65"/>
      <c r="F105" s="65"/>
    </row>
    <row r="106" spans="3:6">
      <c r="C106" s="65"/>
      <c r="F106" s="65"/>
    </row>
    <row r="107" spans="3:6">
      <c r="C107" s="65"/>
      <c r="F107" s="65"/>
    </row>
    <row r="108" spans="3:6">
      <c r="C108" s="65"/>
      <c r="F108" s="65"/>
    </row>
    <row r="109" spans="3:6">
      <c r="C109" s="65"/>
      <c r="F109" s="65"/>
    </row>
    <row r="110" spans="3:6">
      <c r="C110" s="65"/>
      <c r="F110" s="65"/>
    </row>
    <row r="111" spans="3:6">
      <c r="C111" s="65"/>
      <c r="F111" s="65"/>
    </row>
    <row r="112" spans="3:6">
      <c r="C112" s="65"/>
      <c r="F112" s="65"/>
    </row>
    <row r="113" spans="3:6">
      <c r="C113" s="65"/>
      <c r="F113" s="65"/>
    </row>
    <row r="114" spans="3:6">
      <c r="C114" s="65"/>
      <c r="F114" s="65"/>
    </row>
    <row r="115" spans="3:6">
      <c r="C115" s="65"/>
      <c r="F115" s="65"/>
    </row>
    <row r="116" spans="3:6">
      <c r="C116" s="65"/>
      <c r="F116" s="65"/>
    </row>
    <row r="117" spans="3:6">
      <c r="C117" s="65"/>
      <c r="F117" s="65"/>
    </row>
    <row r="118" spans="3:6">
      <c r="C118" s="65"/>
      <c r="F118" s="65"/>
    </row>
    <row r="119" spans="3:6">
      <c r="C119" s="65"/>
      <c r="F119" s="65"/>
    </row>
    <row r="120" spans="3:6">
      <c r="C120" s="65"/>
      <c r="F120" s="65"/>
    </row>
    <row r="121" spans="3:6">
      <c r="C121" s="65"/>
      <c r="F121" s="65"/>
    </row>
    <row r="122" spans="3:6">
      <c r="C122" s="65"/>
      <c r="F122" s="65"/>
    </row>
    <row r="123" spans="3:6">
      <c r="C123" s="65"/>
      <c r="F123" s="65"/>
    </row>
    <row r="124" spans="3:6">
      <c r="C124" s="65"/>
      <c r="F124" s="65"/>
    </row>
    <row r="125" spans="3:6">
      <c r="C125" s="65"/>
      <c r="F125" s="65"/>
    </row>
    <row r="126" spans="3:6">
      <c r="C126" s="65"/>
      <c r="F126" s="65"/>
    </row>
    <row r="127" spans="3:6">
      <c r="C127" s="65"/>
      <c r="F127" s="65"/>
    </row>
    <row r="128" spans="3:6">
      <c r="C128" s="65"/>
      <c r="F128" s="65"/>
    </row>
    <row r="129" spans="3:6">
      <c r="C129" s="65"/>
      <c r="F129" s="65"/>
    </row>
    <row r="130" spans="3:6">
      <c r="C130" s="65"/>
      <c r="F130" s="65"/>
    </row>
    <row r="131" spans="3:6">
      <c r="C131" s="65"/>
      <c r="F131" s="65"/>
    </row>
    <row r="132" spans="3:6">
      <c r="C132" s="65"/>
      <c r="F132" s="65"/>
    </row>
    <row r="133" spans="3:6">
      <c r="C133" s="65"/>
      <c r="F133" s="65"/>
    </row>
    <row r="134" spans="3:6">
      <c r="C134" s="65"/>
      <c r="F134" s="65"/>
    </row>
    <row r="135" spans="3:6">
      <c r="C135" s="65"/>
      <c r="F135" s="65"/>
    </row>
    <row r="136" spans="3:6">
      <c r="C136" s="65"/>
      <c r="F136" s="65"/>
    </row>
    <row r="137" spans="3:6">
      <c r="C137" s="65"/>
      <c r="F137" s="65"/>
    </row>
    <row r="138" spans="3:6">
      <c r="C138" s="65"/>
      <c r="F138" s="65"/>
    </row>
    <row r="139" spans="3:6">
      <c r="C139" s="65"/>
      <c r="F139" s="65"/>
    </row>
    <row r="140" spans="3:6">
      <c r="C140" s="65"/>
      <c r="F140" s="65"/>
    </row>
    <row r="141" spans="3:6">
      <c r="C141" s="65"/>
      <c r="F141" s="65"/>
    </row>
    <row r="142" spans="3:6">
      <c r="C142" s="65"/>
      <c r="F142" s="65"/>
    </row>
    <row r="143" spans="3:6">
      <c r="C143" s="65"/>
      <c r="F143" s="65"/>
    </row>
    <row r="144" spans="3:6">
      <c r="C144" s="65"/>
      <c r="F144" s="65"/>
    </row>
    <row r="145" spans="3:6">
      <c r="C145" s="65"/>
      <c r="F145" s="65"/>
    </row>
    <row r="146" spans="3:6">
      <c r="C146" s="65"/>
      <c r="F146" s="65"/>
    </row>
    <row r="147" spans="3:6">
      <c r="C147" s="65"/>
      <c r="F147" s="65"/>
    </row>
    <row r="148" spans="3:6">
      <c r="C148" s="65"/>
      <c r="F148" s="65"/>
    </row>
    <row r="149" spans="3:6">
      <c r="C149" s="65"/>
      <c r="F149" s="65"/>
    </row>
    <row r="150" spans="3:6">
      <c r="C150" s="65"/>
      <c r="F150" s="65"/>
    </row>
    <row r="151" spans="3:6">
      <c r="C151" s="65"/>
      <c r="F151" s="65"/>
    </row>
    <row r="152" spans="3:6">
      <c r="C152" s="65"/>
      <c r="F152" s="65"/>
    </row>
    <row r="153" spans="3:6">
      <c r="C153" s="65"/>
      <c r="F153" s="65"/>
    </row>
    <row r="154" spans="3:6">
      <c r="C154" s="65"/>
      <c r="F154" s="65"/>
    </row>
    <row r="155" spans="3:6">
      <c r="C155" s="65"/>
      <c r="F155" s="65"/>
    </row>
    <row r="156" spans="3:6">
      <c r="C156" s="65"/>
      <c r="F156" s="65"/>
    </row>
    <row r="157" spans="3:6">
      <c r="C157" s="65"/>
      <c r="F157" s="65"/>
    </row>
    <row r="158" spans="3:6">
      <c r="C158" s="65"/>
      <c r="F158" s="65"/>
    </row>
    <row r="159" spans="3:6">
      <c r="C159" s="65"/>
      <c r="F159" s="65"/>
    </row>
    <row r="160" spans="3:6">
      <c r="C160" s="65"/>
      <c r="F160" s="65"/>
    </row>
    <row r="161" spans="3:6">
      <c r="C161" s="65"/>
      <c r="F161" s="65"/>
    </row>
    <row r="162" spans="3:6">
      <c r="C162" s="65"/>
      <c r="F162" s="65"/>
    </row>
    <row r="163" spans="3:6">
      <c r="C163" s="65"/>
      <c r="F163" s="65"/>
    </row>
    <row r="164" spans="3:6">
      <c r="C164" s="65"/>
      <c r="F164" s="65"/>
    </row>
    <row r="165" spans="3:6">
      <c r="C165" s="65"/>
      <c r="F165" s="65"/>
    </row>
    <row r="166" spans="3:6">
      <c r="C166" s="65"/>
      <c r="F166" s="65"/>
    </row>
    <row r="167" spans="3:6">
      <c r="C167" s="65"/>
      <c r="F167" s="65"/>
    </row>
    <row r="168" spans="3:6">
      <c r="C168" s="65"/>
      <c r="F168" s="65"/>
    </row>
    <row r="169" spans="3:6">
      <c r="C169" s="65"/>
      <c r="F169" s="65"/>
    </row>
    <row r="170" spans="3:6">
      <c r="C170" s="65"/>
      <c r="F170" s="65"/>
    </row>
    <row r="171" spans="3:6">
      <c r="C171" s="65"/>
      <c r="F171" s="65"/>
    </row>
    <row r="172" spans="3:6">
      <c r="C172" s="65"/>
      <c r="F172" s="65"/>
    </row>
    <row r="173" spans="3:6">
      <c r="C173" s="65"/>
      <c r="F173" s="65"/>
    </row>
    <row r="174" spans="3:6">
      <c r="C174" s="65"/>
      <c r="F174" s="65"/>
    </row>
    <row r="175" spans="3:6">
      <c r="C175" s="65"/>
      <c r="F175" s="65"/>
    </row>
    <row r="176" spans="3:6">
      <c r="C176" s="65"/>
      <c r="F176" s="65"/>
    </row>
    <row r="177" spans="3:6">
      <c r="C177" s="65"/>
      <c r="F177" s="65"/>
    </row>
    <row r="178" spans="3:6">
      <c r="C178" s="65"/>
      <c r="F178" s="65"/>
    </row>
    <row r="179" spans="3:6">
      <c r="C179" s="65"/>
      <c r="F179" s="65"/>
    </row>
    <row r="180" spans="3:6">
      <c r="C180" s="65"/>
      <c r="F180" s="65"/>
    </row>
    <row r="181" spans="3:6">
      <c r="C181" s="65"/>
      <c r="F181" s="65"/>
    </row>
    <row r="182" spans="3:6">
      <c r="C182" s="65"/>
      <c r="F182" s="65"/>
    </row>
    <row r="183" spans="3:6">
      <c r="C183" s="65"/>
      <c r="F183" s="65"/>
    </row>
    <row r="184" spans="3:6">
      <c r="C184" s="65"/>
      <c r="F184" s="65"/>
    </row>
    <row r="185" spans="3:6">
      <c r="C185" s="65"/>
      <c r="F185" s="65"/>
    </row>
    <row r="186" spans="3:6">
      <c r="C186" s="65"/>
      <c r="F186" s="65"/>
    </row>
    <row r="187" spans="3:6">
      <c r="C187" s="65"/>
      <c r="F187" s="65"/>
    </row>
    <row r="188" spans="3:6">
      <c r="C188" s="65"/>
      <c r="F188" s="65"/>
    </row>
    <row r="189" spans="3:6">
      <c r="C189" s="65"/>
      <c r="F189" s="65"/>
    </row>
    <row r="190" spans="3:6">
      <c r="C190" s="65"/>
      <c r="F190" s="65"/>
    </row>
    <row r="191" spans="3:6">
      <c r="C191" s="65"/>
      <c r="F191" s="65"/>
    </row>
    <row r="192" spans="3:6">
      <c r="C192" s="65"/>
      <c r="F192" s="65"/>
    </row>
    <row r="193" spans="3:6">
      <c r="C193" s="65"/>
      <c r="F193" s="65"/>
    </row>
    <row r="194" spans="3:6">
      <c r="C194" s="65"/>
      <c r="F194" s="65"/>
    </row>
    <row r="195" spans="3:6">
      <c r="C195" s="65"/>
      <c r="F195" s="65"/>
    </row>
    <row r="196" spans="3:6">
      <c r="C196" s="65"/>
      <c r="F196" s="65"/>
    </row>
    <row r="197" spans="3:6">
      <c r="C197" s="65"/>
      <c r="F197" s="65"/>
    </row>
    <row r="198" spans="3:6">
      <c r="C198" s="65"/>
      <c r="F198" s="65"/>
    </row>
    <row r="199" spans="3:6">
      <c r="C199" s="65"/>
      <c r="F199" s="65"/>
    </row>
    <row r="200" spans="3:6">
      <c r="C200" s="65"/>
      <c r="F200" s="65"/>
    </row>
    <row r="201" spans="3:6">
      <c r="C201" s="65"/>
      <c r="F201" s="65"/>
    </row>
    <row r="202" spans="3:6">
      <c r="C202" s="65"/>
      <c r="F202" s="65"/>
    </row>
    <row r="203" spans="3:6">
      <c r="C203" s="65"/>
      <c r="F203" s="65"/>
    </row>
    <row r="204" spans="3:6">
      <c r="C204" s="65"/>
      <c r="F204" s="65"/>
    </row>
    <row r="205" spans="3:6">
      <c r="C205" s="65"/>
      <c r="F205" s="65"/>
    </row>
    <row r="206" spans="3:6">
      <c r="C206" s="65"/>
      <c r="F206" s="65"/>
    </row>
    <row r="207" spans="3:6">
      <c r="C207" s="65"/>
      <c r="F207" s="65"/>
    </row>
    <row r="208" spans="3:6">
      <c r="C208" s="65"/>
      <c r="F208" s="65"/>
    </row>
    <row r="209" spans="3:6">
      <c r="C209" s="65"/>
      <c r="F209" s="65"/>
    </row>
    <row r="210" spans="3:6">
      <c r="C210" s="65"/>
      <c r="F210" s="65"/>
    </row>
    <row r="211" spans="3:6">
      <c r="C211" s="65"/>
      <c r="F211" s="65"/>
    </row>
    <row r="212" spans="3:6">
      <c r="C212" s="65"/>
      <c r="F212" s="65"/>
    </row>
    <row r="213" spans="3:6">
      <c r="C213" s="65"/>
      <c r="F213" s="65"/>
    </row>
    <row r="214" spans="3:6">
      <c r="C214" s="65"/>
      <c r="F214" s="65"/>
    </row>
    <row r="215" spans="3:6">
      <c r="C215" s="65"/>
      <c r="F215" s="65"/>
    </row>
    <row r="216" spans="3:6">
      <c r="C216" s="65"/>
      <c r="F216" s="65"/>
    </row>
    <row r="217" spans="3:6">
      <c r="C217" s="65"/>
      <c r="F217" s="65"/>
    </row>
    <row r="218" spans="3:6">
      <c r="C218" s="65"/>
      <c r="F218" s="65"/>
    </row>
    <row r="219" spans="3:6">
      <c r="C219" s="65"/>
      <c r="F219" s="65"/>
    </row>
    <row r="220" spans="3:6">
      <c r="C220" s="65"/>
      <c r="F220" s="65"/>
    </row>
    <row r="221" spans="3:6">
      <c r="C221" s="65"/>
      <c r="F221" s="65"/>
    </row>
    <row r="222" spans="3:6">
      <c r="C222" s="65"/>
      <c r="F222" s="65"/>
    </row>
    <row r="223" spans="3:6">
      <c r="C223" s="65"/>
      <c r="F223" s="65"/>
    </row>
    <row r="224" spans="3:6">
      <c r="C224" s="65"/>
      <c r="F224" s="65"/>
    </row>
    <row r="225" spans="3:6">
      <c r="C225" s="65"/>
      <c r="F225" s="65"/>
    </row>
    <row r="226" spans="3:6">
      <c r="C226" s="65"/>
      <c r="F226" s="65"/>
    </row>
    <row r="227" spans="3:6">
      <c r="C227" s="65"/>
      <c r="F227" s="65"/>
    </row>
    <row r="228" spans="3:6">
      <c r="C228" s="65"/>
      <c r="F228" s="65"/>
    </row>
    <row r="229" spans="3:6">
      <c r="C229" s="65"/>
      <c r="F229" s="65"/>
    </row>
    <row r="230" spans="3:6">
      <c r="C230" s="65"/>
      <c r="F230" s="65"/>
    </row>
    <row r="231" spans="3:6">
      <c r="C231" s="65"/>
      <c r="F231" s="65"/>
    </row>
    <row r="232" spans="3:6">
      <c r="C232" s="65"/>
      <c r="F232" s="65"/>
    </row>
    <row r="233" spans="3:6">
      <c r="C233" s="65"/>
      <c r="F233" s="65"/>
    </row>
    <row r="234" spans="3:6">
      <c r="C234" s="65"/>
      <c r="F234" s="65"/>
    </row>
    <row r="235" spans="3:6">
      <c r="C235" s="65"/>
      <c r="F235" s="65"/>
    </row>
    <row r="236" spans="3:6">
      <c r="C236" s="65"/>
      <c r="F236" s="65"/>
    </row>
    <row r="237" spans="3:6">
      <c r="C237" s="65"/>
      <c r="F237" s="65"/>
    </row>
    <row r="238" spans="3:6">
      <c r="C238" s="65"/>
      <c r="F238" s="65"/>
    </row>
    <row r="239" spans="3:6">
      <c r="C239" s="65"/>
      <c r="F239" s="65"/>
    </row>
    <row r="240" spans="3:6">
      <c r="C240" s="65"/>
      <c r="F240" s="65"/>
    </row>
    <row r="241" spans="3:6">
      <c r="C241" s="65"/>
      <c r="F241" s="65"/>
    </row>
    <row r="242" spans="3:6">
      <c r="C242" s="65"/>
      <c r="F242" s="65"/>
    </row>
    <row r="243" spans="3:6">
      <c r="C243" s="65"/>
      <c r="F243" s="65"/>
    </row>
    <row r="244" spans="3:6">
      <c r="C244" s="65"/>
      <c r="F244" s="65"/>
    </row>
    <row r="245" spans="3:6">
      <c r="C245" s="65"/>
      <c r="F245" s="65"/>
    </row>
    <row r="246" spans="3:6">
      <c r="C246" s="65"/>
      <c r="F246" s="65"/>
    </row>
    <row r="247" spans="3:6">
      <c r="C247" s="65"/>
      <c r="F247" s="65"/>
    </row>
    <row r="248" spans="3:6">
      <c r="C248" s="65"/>
      <c r="F248" s="65"/>
    </row>
    <row r="249" spans="3:6">
      <c r="C249" s="65"/>
      <c r="F249" s="65"/>
    </row>
    <row r="250" spans="3:6">
      <c r="C250" s="65"/>
      <c r="F250" s="65"/>
    </row>
    <row r="251" spans="3:6">
      <c r="C251" s="65"/>
      <c r="F251" s="65"/>
    </row>
    <row r="252" spans="3:6">
      <c r="C252" s="65"/>
      <c r="F252" s="65"/>
    </row>
    <row r="253" spans="3:6">
      <c r="C253" s="65"/>
      <c r="F253" s="65"/>
    </row>
    <row r="254" spans="3:6">
      <c r="C254" s="65"/>
      <c r="F254" s="65"/>
    </row>
    <row r="255" spans="3:6">
      <c r="C255" s="65"/>
      <c r="F255" s="65"/>
    </row>
    <row r="256" spans="3:6">
      <c r="C256" s="65"/>
      <c r="F256" s="65"/>
    </row>
    <row r="257" spans="3:6">
      <c r="C257" s="65"/>
      <c r="F257" s="65"/>
    </row>
    <row r="258" spans="3:6">
      <c r="C258" s="65"/>
      <c r="F258" s="65"/>
    </row>
    <row r="259" spans="3:6">
      <c r="C259" s="65"/>
      <c r="F259" s="65"/>
    </row>
    <row r="260" spans="3:6">
      <c r="C260" s="65"/>
      <c r="F260" s="65"/>
    </row>
    <row r="261" spans="3:6">
      <c r="C261" s="65"/>
      <c r="F261" s="65"/>
    </row>
    <row r="262" spans="3:6">
      <c r="C262" s="65"/>
      <c r="F262" s="65"/>
    </row>
    <row r="263" spans="3:6">
      <c r="C263" s="65"/>
      <c r="F263" s="65"/>
    </row>
    <row r="264" spans="3:6">
      <c r="C264" s="65"/>
      <c r="F264" s="65"/>
    </row>
    <row r="265" spans="3:6">
      <c r="C265" s="65"/>
      <c r="F265" s="65"/>
    </row>
    <row r="266" spans="3:6">
      <c r="C266" s="65"/>
      <c r="F266" s="65"/>
    </row>
    <row r="267" spans="3:6">
      <c r="C267" s="65"/>
      <c r="F267" s="65"/>
    </row>
    <row r="268" spans="3:6">
      <c r="C268" s="65"/>
      <c r="F268" s="65"/>
    </row>
    <row r="269" spans="3:6">
      <c r="C269" s="65"/>
      <c r="F269" s="65"/>
    </row>
    <row r="270" spans="3:6">
      <c r="C270" s="65"/>
      <c r="F270" s="65"/>
    </row>
    <row r="271" spans="3:6">
      <c r="C271" s="65"/>
      <c r="F271" s="65"/>
    </row>
    <row r="272" spans="3:6">
      <c r="C272" s="65"/>
      <c r="F272" s="65"/>
    </row>
    <row r="273" spans="3:6">
      <c r="C273" s="65"/>
      <c r="F273" s="65"/>
    </row>
    <row r="274" spans="3:6">
      <c r="C274" s="65"/>
      <c r="F274" s="65"/>
    </row>
    <row r="275" spans="3:6">
      <c r="C275" s="65"/>
      <c r="F275" s="65"/>
    </row>
    <row r="276" spans="3:6">
      <c r="C276" s="65"/>
      <c r="F276" s="65"/>
    </row>
    <row r="277" spans="3:6">
      <c r="C277" s="65"/>
      <c r="F277" s="65"/>
    </row>
    <row r="278" spans="3:6">
      <c r="C278" s="65"/>
      <c r="F278" s="65"/>
    </row>
    <row r="279" spans="3:6">
      <c r="C279" s="65"/>
      <c r="F279" s="65"/>
    </row>
    <row r="280" spans="3:6">
      <c r="C280" s="65"/>
      <c r="F280" s="65"/>
    </row>
    <row r="281" spans="3:6">
      <c r="C281" s="65"/>
      <c r="F281" s="65"/>
    </row>
    <row r="282" spans="3:6">
      <c r="C282" s="65"/>
      <c r="F282" s="65"/>
    </row>
    <row r="283" spans="3:6">
      <c r="C283" s="65"/>
      <c r="F283" s="65"/>
    </row>
    <row r="284" spans="3:6">
      <c r="C284" s="65"/>
      <c r="F284" s="65"/>
    </row>
    <row r="285" spans="3:6">
      <c r="C285" s="65"/>
      <c r="F285" s="65"/>
    </row>
    <row r="286" spans="3:6">
      <c r="C286" s="65"/>
      <c r="F286" s="65"/>
    </row>
    <row r="287" spans="3:6">
      <c r="C287" s="65"/>
      <c r="F287" s="65"/>
    </row>
    <row r="288" spans="3:6">
      <c r="C288" s="65"/>
      <c r="F288" s="65"/>
    </row>
    <row r="289" spans="3:6">
      <c r="C289" s="65"/>
      <c r="F289" s="65"/>
    </row>
    <row r="290" spans="3:6">
      <c r="C290" s="65"/>
      <c r="F290" s="65"/>
    </row>
    <row r="291" spans="3:6">
      <c r="C291" s="65"/>
      <c r="F291" s="65"/>
    </row>
    <row r="292" spans="3:6">
      <c r="C292" s="65"/>
      <c r="F292" s="65"/>
    </row>
    <row r="293" spans="3:6">
      <c r="C293" s="65"/>
      <c r="F293" s="65"/>
    </row>
    <row r="294" spans="3:6">
      <c r="C294" s="65"/>
      <c r="F294" s="65"/>
    </row>
    <row r="295" spans="3:6">
      <c r="C295" s="65"/>
      <c r="F295" s="65"/>
    </row>
    <row r="296" spans="3:6">
      <c r="C296" s="65"/>
      <c r="F296" s="65"/>
    </row>
    <row r="297" spans="3:6">
      <c r="C297" s="65"/>
      <c r="F297" s="65"/>
    </row>
    <row r="298" spans="3:6">
      <c r="C298" s="65"/>
      <c r="F298" s="65"/>
    </row>
    <row r="299" spans="3:6">
      <c r="C299" s="65"/>
      <c r="F299" s="65"/>
    </row>
    <row r="300" spans="3:6">
      <c r="C300" s="65"/>
      <c r="F300" s="65"/>
    </row>
    <row r="301" spans="3:6">
      <c r="C301" s="65"/>
      <c r="F301" s="65"/>
    </row>
    <row r="302" spans="3:6">
      <c r="C302" s="65"/>
      <c r="F302" s="65"/>
    </row>
    <row r="303" spans="3:6">
      <c r="C303" s="65"/>
      <c r="F303" s="65"/>
    </row>
    <row r="304" spans="3:6">
      <c r="C304" s="65"/>
      <c r="F304" s="65"/>
    </row>
    <row r="305" spans="3:6">
      <c r="C305" s="65"/>
      <c r="F305" s="65"/>
    </row>
    <row r="306" spans="3:6">
      <c r="C306" s="65"/>
      <c r="F306" s="65"/>
    </row>
    <row r="307" spans="3:6">
      <c r="C307" s="65"/>
      <c r="F307" s="65"/>
    </row>
    <row r="308" spans="3:6">
      <c r="C308" s="65"/>
      <c r="F308" s="65"/>
    </row>
    <row r="309" spans="3:6">
      <c r="C309" s="65"/>
      <c r="F309" s="65"/>
    </row>
    <row r="310" spans="3:6">
      <c r="C310" s="65"/>
      <c r="F310" s="65"/>
    </row>
    <row r="311" spans="3:6">
      <c r="C311" s="65"/>
      <c r="F311" s="65"/>
    </row>
    <row r="312" spans="3:6">
      <c r="C312" s="65"/>
      <c r="F312" s="65"/>
    </row>
    <row r="313" spans="3:6">
      <c r="C313" s="65"/>
      <c r="F313" s="65"/>
    </row>
    <row r="314" spans="3:6">
      <c r="C314" s="65"/>
      <c r="F314" s="65"/>
    </row>
    <row r="315" spans="3:6">
      <c r="C315" s="65"/>
      <c r="F315" s="65"/>
    </row>
    <row r="316" spans="3:6">
      <c r="C316" s="65"/>
      <c r="F316" s="65"/>
    </row>
    <row r="317" spans="3:6">
      <c r="C317" s="65"/>
      <c r="F317" s="65"/>
    </row>
    <row r="318" spans="3:6">
      <c r="C318" s="65"/>
      <c r="F318" s="65"/>
    </row>
    <row r="319" spans="3:6">
      <c r="C319" s="65"/>
      <c r="F319" s="65"/>
    </row>
    <row r="320" spans="3:6">
      <c r="C320" s="65"/>
      <c r="F320" s="65"/>
    </row>
    <row r="321" spans="3:6">
      <c r="C321" s="65"/>
      <c r="F321" s="65"/>
    </row>
    <row r="322" spans="3:6">
      <c r="C322" s="65"/>
      <c r="F322" s="65"/>
    </row>
    <row r="323" spans="3:6">
      <c r="C323" s="65"/>
      <c r="F323" s="65"/>
    </row>
    <row r="324" spans="3:6">
      <c r="C324" s="65"/>
      <c r="F324" s="65"/>
    </row>
    <row r="325" spans="3:6">
      <c r="C325" s="65"/>
      <c r="F325" s="65"/>
    </row>
    <row r="326" spans="3:6">
      <c r="C326" s="65"/>
      <c r="F326" s="65"/>
    </row>
    <row r="327" spans="3:6">
      <c r="C327" s="65"/>
      <c r="F327" s="65"/>
    </row>
    <row r="328" spans="3:6">
      <c r="C328" s="65"/>
      <c r="F328" s="65"/>
    </row>
    <row r="329" spans="3:6">
      <c r="C329" s="65"/>
      <c r="F329" s="65"/>
    </row>
    <row r="330" spans="3:6">
      <c r="C330" s="65"/>
      <c r="F330" s="65"/>
    </row>
    <row r="331" spans="3:6">
      <c r="C331" s="65"/>
      <c r="F331" s="65"/>
    </row>
    <row r="332" spans="3:6">
      <c r="C332" s="65"/>
      <c r="F332" s="65"/>
    </row>
    <row r="333" spans="3:6">
      <c r="C333" s="65"/>
      <c r="F333" s="65"/>
    </row>
    <row r="334" spans="3:6">
      <c r="C334" s="65"/>
      <c r="F334" s="65"/>
    </row>
    <row r="335" spans="3:6">
      <c r="C335" s="65"/>
      <c r="F335" s="65"/>
    </row>
    <row r="336" spans="3:6">
      <c r="C336" s="65"/>
      <c r="F336" s="65"/>
    </row>
    <row r="337" spans="3:6">
      <c r="C337" s="65"/>
      <c r="F337" s="65"/>
    </row>
    <row r="338" spans="3:6">
      <c r="C338" s="65"/>
      <c r="F338" s="65"/>
    </row>
    <row r="339" spans="3:6">
      <c r="C339" s="65"/>
      <c r="F339" s="65"/>
    </row>
    <row r="340" spans="3:6">
      <c r="C340" s="65"/>
      <c r="F340" s="65"/>
    </row>
    <row r="341" spans="3:6">
      <c r="C341" s="65"/>
      <c r="F341" s="65"/>
    </row>
    <row r="342" spans="3:6">
      <c r="C342" s="65"/>
      <c r="F342" s="65"/>
    </row>
    <row r="343" spans="3:6">
      <c r="C343" s="65"/>
      <c r="F343" s="65"/>
    </row>
    <row r="344" spans="3:6">
      <c r="C344" s="65"/>
      <c r="F344" s="65"/>
    </row>
    <row r="345" spans="3:6">
      <c r="C345" s="65"/>
      <c r="F345" s="65"/>
    </row>
    <row r="346" spans="3:6">
      <c r="C346" s="65"/>
      <c r="F346" s="65"/>
    </row>
    <row r="347" spans="3:6">
      <c r="C347" s="65"/>
      <c r="F347" s="65"/>
    </row>
    <row r="348" spans="3:6">
      <c r="C348" s="65"/>
      <c r="F348" s="65"/>
    </row>
    <row r="349" spans="3:6">
      <c r="C349" s="65"/>
      <c r="F349" s="65"/>
    </row>
    <row r="350" spans="3:6">
      <c r="C350" s="65"/>
      <c r="F350" s="65"/>
    </row>
    <row r="351" spans="3:6">
      <c r="C351" s="65"/>
      <c r="F351" s="65"/>
    </row>
    <row r="352" spans="3:6">
      <c r="C352" s="65"/>
      <c r="F352" s="65"/>
    </row>
    <row r="353" spans="3:6">
      <c r="C353" s="65"/>
      <c r="F353" s="65"/>
    </row>
    <row r="354" spans="3:6">
      <c r="C354" s="65"/>
      <c r="F354" s="65"/>
    </row>
    <row r="355" spans="3:6">
      <c r="C355" s="65"/>
      <c r="F355" s="65"/>
    </row>
    <row r="356" spans="3:6">
      <c r="C356" s="65"/>
      <c r="F356" s="65"/>
    </row>
    <row r="357" spans="3:6">
      <c r="C357" s="65"/>
      <c r="F357" s="65"/>
    </row>
    <row r="358" spans="3:6">
      <c r="C358" s="65"/>
      <c r="F358" s="65"/>
    </row>
    <row r="359" spans="3:6">
      <c r="C359" s="65"/>
      <c r="F359" s="65"/>
    </row>
    <row r="360" spans="3:6">
      <c r="C360" s="65"/>
      <c r="F360" s="65"/>
    </row>
    <row r="361" spans="3:6">
      <c r="C361" s="65"/>
      <c r="F361" s="65"/>
    </row>
    <row r="362" spans="3:6">
      <c r="C362" s="65"/>
      <c r="F362" s="65"/>
    </row>
    <row r="363" spans="3:6">
      <c r="C363" s="65"/>
      <c r="F363" s="65"/>
    </row>
    <row r="364" spans="3:6">
      <c r="C364" s="65"/>
      <c r="F364" s="65"/>
    </row>
    <row r="365" spans="3:6">
      <c r="C365" s="65"/>
      <c r="F365" s="65"/>
    </row>
    <row r="366" spans="3:6">
      <c r="C366" s="65"/>
      <c r="F366" s="65"/>
    </row>
    <row r="367" spans="3:6">
      <c r="C367" s="65"/>
      <c r="F367" s="65"/>
    </row>
    <row r="368" spans="3:6">
      <c r="C368" s="65"/>
      <c r="F368" s="65"/>
    </row>
    <row r="369" spans="3:6">
      <c r="C369" s="65"/>
      <c r="F369" s="65"/>
    </row>
    <row r="370" spans="3:6">
      <c r="C370" s="65"/>
      <c r="F370" s="65"/>
    </row>
    <row r="371" spans="3:6">
      <c r="C371" s="65"/>
      <c r="F371" s="65"/>
    </row>
    <row r="372" spans="3:6">
      <c r="C372" s="65"/>
      <c r="F372" s="65"/>
    </row>
    <row r="373" spans="3:6">
      <c r="C373" s="65"/>
      <c r="F373" s="65"/>
    </row>
    <row r="374" spans="3:6">
      <c r="C374" s="65"/>
      <c r="F374" s="65"/>
    </row>
    <row r="375" spans="3:6">
      <c r="C375" s="65"/>
      <c r="F375" s="65"/>
    </row>
    <row r="376" spans="3:6">
      <c r="C376" s="65"/>
      <c r="F376" s="65"/>
    </row>
    <row r="377" spans="3:6">
      <c r="C377" s="65"/>
      <c r="F377" s="65"/>
    </row>
    <row r="378" spans="3:6">
      <c r="C378" s="65"/>
      <c r="F378" s="65"/>
    </row>
    <row r="379" spans="3:6">
      <c r="C379" s="65"/>
      <c r="F379" s="65"/>
    </row>
    <row r="380" spans="3:6">
      <c r="C380" s="65"/>
      <c r="F380" s="65"/>
    </row>
    <row r="381" spans="3:6">
      <c r="C381" s="65"/>
      <c r="F381" s="65"/>
    </row>
    <row r="382" spans="3:6">
      <c r="C382" s="65"/>
      <c r="F382" s="65"/>
    </row>
    <row r="383" spans="3:6">
      <c r="C383" s="65"/>
      <c r="F383" s="65"/>
    </row>
    <row r="384" spans="3:6">
      <c r="C384" s="65"/>
      <c r="F384" s="65"/>
    </row>
    <row r="385" spans="3:6">
      <c r="C385" s="65"/>
      <c r="F385" s="65"/>
    </row>
    <row r="386" spans="3:6">
      <c r="C386" s="65"/>
      <c r="F386" s="65"/>
    </row>
    <row r="387" spans="3:6">
      <c r="C387" s="65"/>
      <c r="F387" s="65"/>
    </row>
    <row r="388" spans="3:6">
      <c r="C388" s="65"/>
      <c r="F388" s="65"/>
    </row>
    <row r="389" spans="3:6">
      <c r="C389" s="65"/>
      <c r="F389" s="65"/>
    </row>
    <row r="390" spans="3:6">
      <c r="C390" s="65"/>
      <c r="F390" s="65"/>
    </row>
    <row r="391" spans="3:6">
      <c r="C391" s="65"/>
      <c r="F391" s="65"/>
    </row>
    <row r="392" spans="3:6">
      <c r="C392" s="65"/>
      <c r="F392" s="65"/>
    </row>
    <row r="393" spans="3:6">
      <c r="C393" s="65"/>
      <c r="F393" s="65"/>
    </row>
    <row r="394" spans="3:6">
      <c r="C394" s="65"/>
      <c r="F394" s="65"/>
    </row>
    <row r="395" spans="3:6">
      <c r="C395" s="65"/>
      <c r="F395" s="65"/>
    </row>
    <row r="396" spans="3:6">
      <c r="C396" s="65"/>
      <c r="F396" s="65"/>
    </row>
    <row r="397" spans="3:6">
      <c r="C397" s="65"/>
      <c r="F397" s="65"/>
    </row>
    <row r="398" spans="3:6">
      <c r="C398" s="65"/>
      <c r="F398" s="65"/>
    </row>
    <row r="399" spans="3:6">
      <c r="C399" s="65"/>
      <c r="F399" s="65"/>
    </row>
    <row r="400" spans="3:6">
      <c r="C400" s="65"/>
      <c r="F400" s="65"/>
    </row>
    <row r="401" spans="3:6">
      <c r="C401" s="65"/>
      <c r="F401" s="65"/>
    </row>
    <row r="402" spans="3:6">
      <c r="C402" s="65"/>
      <c r="F402" s="65"/>
    </row>
    <row r="403" spans="3:6">
      <c r="C403" s="65"/>
      <c r="F403" s="65"/>
    </row>
    <row r="404" spans="3:6">
      <c r="C404" s="65"/>
      <c r="F404" s="65"/>
    </row>
    <row r="405" spans="3:6">
      <c r="C405" s="65"/>
      <c r="F405" s="65"/>
    </row>
    <row r="406" spans="3:6">
      <c r="C406" s="65"/>
      <c r="F406" s="65"/>
    </row>
    <row r="407" spans="3:6">
      <c r="C407" s="65"/>
      <c r="F407" s="65"/>
    </row>
    <row r="408" spans="3:6">
      <c r="C408" s="65"/>
      <c r="F408" s="65"/>
    </row>
    <row r="409" spans="3:6">
      <c r="C409" s="65"/>
      <c r="F409" s="65"/>
    </row>
    <row r="410" spans="3:6">
      <c r="C410" s="65"/>
      <c r="F410" s="65"/>
    </row>
    <row r="411" spans="3:6">
      <c r="C411" s="65"/>
      <c r="F411" s="65"/>
    </row>
    <row r="412" spans="3:6">
      <c r="C412" s="65"/>
      <c r="F412" s="65"/>
    </row>
    <row r="413" spans="3:6">
      <c r="C413" s="65"/>
      <c r="F413" s="65"/>
    </row>
    <row r="414" spans="3:6">
      <c r="C414" s="65"/>
      <c r="F414" s="65"/>
    </row>
    <row r="415" spans="3:6">
      <c r="C415" s="65"/>
      <c r="F415" s="65"/>
    </row>
    <row r="416" spans="3:6">
      <c r="C416" s="65"/>
      <c r="F416" s="65"/>
    </row>
    <row r="417" spans="3:6">
      <c r="C417" s="65"/>
      <c r="F417" s="65"/>
    </row>
    <row r="418" spans="3:6">
      <c r="C418" s="65"/>
      <c r="F418" s="65"/>
    </row>
    <row r="419" spans="3:6">
      <c r="C419" s="65"/>
      <c r="F419" s="65"/>
    </row>
    <row r="420" spans="3:6">
      <c r="C420" s="65"/>
      <c r="F420" s="65"/>
    </row>
    <row r="421" spans="3:6">
      <c r="C421" s="65"/>
      <c r="F421" s="65"/>
    </row>
    <row r="422" spans="3:6">
      <c r="C422" s="65"/>
      <c r="F422" s="65"/>
    </row>
    <row r="423" spans="3:6">
      <c r="C423" s="65"/>
      <c r="F423" s="65"/>
    </row>
    <row r="424" spans="3:6">
      <c r="C424" s="65"/>
      <c r="F424" s="65"/>
    </row>
    <row r="425" spans="3:6">
      <c r="C425" s="65"/>
      <c r="F425" s="65"/>
    </row>
    <row r="426" spans="3:6">
      <c r="C426" s="65"/>
      <c r="F426" s="65"/>
    </row>
    <row r="427" spans="3:6">
      <c r="C427" s="65"/>
      <c r="F427" s="65"/>
    </row>
    <row r="428" spans="3:6">
      <c r="C428" s="65"/>
      <c r="F428" s="65"/>
    </row>
    <row r="429" spans="3:6">
      <c r="C429" s="65"/>
      <c r="F429" s="65"/>
    </row>
    <row r="430" spans="3:6">
      <c r="C430" s="65"/>
      <c r="F430" s="65"/>
    </row>
    <row r="431" spans="3:6">
      <c r="C431" s="65"/>
      <c r="F431" s="65"/>
    </row>
    <row r="432" spans="3:6">
      <c r="C432" s="65"/>
      <c r="F432" s="65"/>
    </row>
    <row r="433" spans="3:6">
      <c r="C433" s="65"/>
      <c r="F433" s="65"/>
    </row>
    <row r="434" spans="3:6">
      <c r="C434" s="65"/>
      <c r="F434" s="65"/>
    </row>
    <row r="435" spans="3:6">
      <c r="C435" s="65"/>
      <c r="F435" s="65"/>
    </row>
    <row r="436" spans="3:6">
      <c r="C436" s="65"/>
      <c r="F436" s="65"/>
    </row>
    <row r="437" spans="3:6">
      <c r="C437" s="65"/>
      <c r="F437" s="65"/>
    </row>
    <row r="438" spans="3:6">
      <c r="C438" s="65"/>
      <c r="F438" s="65"/>
    </row>
    <row r="439" spans="3:6">
      <c r="C439" s="65"/>
      <c r="F439" s="65"/>
    </row>
    <row r="440" spans="3:6">
      <c r="C440" s="65"/>
      <c r="F440" s="65"/>
    </row>
    <row r="441" spans="3:6">
      <c r="C441" s="65"/>
      <c r="F441" s="65"/>
    </row>
    <row r="442" spans="3:6">
      <c r="C442" s="65"/>
      <c r="F442" s="65"/>
    </row>
    <row r="443" spans="3:6">
      <c r="C443" s="65"/>
      <c r="F443" s="65"/>
    </row>
    <row r="444" spans="3:6">
      <c r="C444" s="65"/>
      <c r="F444" s="65"/>
    </row>
    <row r="445" spans="3:6">
      <c r="C445" s="65"/>
      <c r="F445" s="65"/>
    </row>
    <row r="446" spans="3:6">
      <c r="C446" s="65"/>
      <c r="F446" s="65"/>
    </row>
    <row r="447" spans="3:6">
      <c r="C447" s="65"/>
      <c r="F447" s="65"/>
    </row>
    <row r="448" spans="3:6">
      <c r="C448" s="65"/>
      <c r="F448" s="65"/>
    </row>
    <row r="449" spans="3:6">
      <c r="C449" s="65"/>
      <c r="F449" s="65"/>
    </row>
    <row r="450" spans="3:6">
      <c r="C450" s="65"/>
      <c r="F450" s="65"/>
    </row>
    <row r="451" spans="3:6">
      <c r="C451" s="65"/>
      <c r="F451" s="65"/>
    </row>
    <row r="452" spans="3:6">
      <c r="C452" s="65"/>
      <c r="F452" s="65"/>
    </row>
    <row r="453" spans="3:6">
      <c r="C453" s="65"/>
      <c r="F453" s="65"/>
    </row>
    <row r="454" spans="3:6">
      <c r="C454" s="65"/>
      <c r="F454" s="65"/>
    </row>
    <row r="455" spans="3:6">
      <c r="C455" s="65"/>
      <c r="F455" s="65"/>
    </row>
    <row r="456" spans="3:6">
      <c r="C456" s="65"/>
      <c r="F456" s="65"/>
    </row>
    <row r="457" spans="3:6">
      <c r="C457" s="65"/>
      <c r="F457" s="65"/>
    </row>
    <row r="458" spans="3:6">
      <c r="C458" s="65"/>
      <c r="F458" s="65"/>
    </row>
    <row r="459" spans="3:6">
      <c r="C459" s="65"/>
      <c r="F459" s="65"/>
    </row>
    <row r="460" spans="3:6">
      <c r="C460" s="65"/>
      <c r="F460" s="65"/>
    </row>
    <row r="461" spans="3:6">
      <c r="C461" s="65"/>
      <c r="F461" s="65"/>
    </row>
    <row r="462" spans="3:6">
      <c r="C462" s="65"/>
      <c r="F462" s="65"/>
    </row>
    <row r="463" spans="3:6">
      <c r="C463" s="65"/>
      <c r="F463" s="65"/>
    </row>
    <row r="464" spans="3:6">
      <c r="C464" s="65"/>
      <c r="F464" s="65"/>
    </row>
    <row r="465" spans="3:6">
      <c r="C465" s="65"/>
      <c r="F465" s="65"/>
    </row>
    <row r="466" spans="3:6">
      <c r="C466" s="65"/>
      <c r="F466" s="65"/>
    </row>
    <row r="467" spans="3:6">
      <c r="C467" s="65"/>
      <c r="F467" s="65"/>
    </row>
    <row r="468" spans="3:6">
      <c r="C468" s="65"/>
      <c r="F468" s="65"/>
    </row>
    <row r="469" spans="3:6">
      <c r="C469" s="65"/>
      <c r="F469" s="65"/>
    </row>
    <row r="470" spans="3:6">
      <c r="C470" s="65"/>
      <c r="F470" s="65"/>
    </row>
    <row r="471" spans="3:6">
      <c r="C471" s="65"/>
      <c r="F471" s="65"/>
    </row>
    <row r="472" spans="3:6">
      <c r="C472" s="65"/>
      <c r="F472" s="65"/>
    </row>
    <row r="473" spans="3:6">
      <c r="C473" s="65"/>
      <c r="F473" s="65"/>
    </row>
    <row r="474" spans="3:6">
      <c r="C474" s="65"/>
      <c r="F474" s="65"/>
    </row>
    <row r="475" spans="3:6">
      <c r="C475" s="65"/>
      <c r="F475" s="65"/>
    </row>
    <row r="476" spans="3:6">
      <c r="C476" s="65"/>
      <c r="F476" s="65"/>
    </row>
    <row r="477" spans="3:6">
      <c r="C477" s="65"/>
      <c r="F477" s="65"/>
    </row>
    <row r="478" spans="3:6">
      <c r="C478" s="65"/>
      <c r="F478" s="65"/>
    </row>
    <row r="479" spans="3:6">
      <c r="C479" s="65"/>
      <c r="F479" s="65"/>
    </row>
    <row r="480" spans="3:6">
      <c r="C480" s="65"/>
      <c r="F480" s="65"/>
    </row>
    <row r="481" spans="3:6">
      <c r="C481" s="65"/>
      <c r="F481" s="65"/>
    </row>
    <row r="482" spans="3:6">
      <c r="C482" s="65"/>
      <c r="F482" s="65"/>
    </row>
    <row r="483" spans="3:6">
      <c r="C483" s="65"/>
      <c r="F483" s="65"/>
    </row>
    <row r="484" spans="3:6">
      <c r="C484" s="65"/>
      <c r="F484" s="65"/>
    </row>
    <row r="485" spans="3:6">
      <c r="C485" s="65"/>
      <c r="F485" s="65"/>
    </row>
    <row r="486" spans="3:6">
      <c r="C486" s="65"/>
      <c r="F486" s="65"/>
    </row>
    <row r="487" spans="3:6">
      <c r="C487" s="65"/>
      <c r="F487" s="65"/>
    </row>
    <row r="488" spans="3:6">
      <c r="C488" s="65"/>
      <c r="F488" s="65"/>
    </row>
    <row r="489" spans="3:6">
      <c r="C489" s="65"/>
      <c r="F489" s="65"/>
    </row>
    <row r="490" spans="3:6">
      <c r="C490" s="65"/>
      <c r="F490" s="65"/>
    </row>
    <row r="491" spans="3:6">
      <c r="C491" s="65"/>
      <c r="F491" s="65"/>
    </row>
    <row r="492" spans="3:6">
      <c r="C492" s="65"/>
      <c r="F492" s="65"/>
    </row>
    <row r="493" spans="3:6">
      <c r="C493" s="65"/>
      <c r="F493" s="65"/>
    </row>
    <row r="494" spans="3:6">
      <c r="C494" s="65"/>
      <c r="F494" s="65"/>
    </row>
    <row r="495" spans="3:6">
      <c r="C495" s="65"/>
      <c r="F495" s="65"/>
    </row>
    <row r="496" spans="3:6">
      <c r="C496" s="65"/>
      <c r="F496" s="65"/>
    </row>
    <row r="497" spans="3:6">
      <c r="C497" s="65"/>
      <c r="F497" s="65"/>
    </row>
    <row r="498" spans="3:6">
      <c r="C498" s="65"/>
      <c r="F498" s="65"/>
    </row>
    <row r="499" spans="3:6">
      <c r="C499" s="65"/>
      <c r="F499" s="65"/>
    </row>
    <row r="500" spans="3:6">
      <c r="C500" s="65"/>
      <c r="F500" s="65"/>
    </row>
    <row r="501" spans="3:6">
      <c r="C501" s="65"/>
      <c r="F501" s="65"/>
    </row>
    <row r="502" spans="3:6">
      <c r="C502" s="65"/>
      <c r="F502" s="65"/>
    </row>
    <row r="503" spans="3:6">
      <c r="C503" s="65"/>
      <c r="F503" s="65"/>
    </row>
    <row r="504" spans="3:6">
      <c r="C504" s="65"/>
      <c r="F504" s="65"/>
    </row>
    <row r="505" spans="3:6">
      <c r="C505" s="65"/>
      <c r="F505" s="65"/>
    </row>
    <row r="506" spans="3:6">
      <c r="C506" s="65"/>
      <c r="F506" s="65"/>
    </row>
    <row r="507" spans="3:6">
      <c r="C507" s="65"/>
      <c r="F507" s="65"/>
    </row>
    <row r="508" spans="3:6">
      <c r="C508" s="65"/>
      <c r="F508" s="65"/>
    </row>
    <row r="509" spans="3:6">
      <c r="C509" s="65"/>
      <c r="F509" s="65"/>
    </row>
    <row r="510" spans="3:6">
      <c r="C510" s="65"/>
      <c r="F510" s="65"/>
    </row>
    <row r="511" spans="3:6">
      <c r="C511" s="65"/>
      <c r="F511" s="65"/>
    </row>
    <row r="512" spans="3:6">
      <c r="C512" s="65"/>
      <c r="F512" s="65"/>
    </row>
    <row r="513" spans="3:6">
      <c r="C513" s="65"/>
      <c r="F513" s="65"/>
    </row>
    <row r="514" spans="3:6">
      <c r="C514" s="65"/>
      <c r="F514" s="65"/>
    </row>
    <row r="515" spans="3:6">
      <c r="C515" s="65"/>
      <c r="F515" s="65"/>
    </row>
    <row r="516" spans="3:6">
      <c r="C516" s="65"/>
      <c r="F516" s="65"/>
    </row>
    <row r="517" spans="3:6">
      <c r="C517" s="65"/>
      <c r="F517" s="65"/>
    </row>
    <row r="518" spans="3:6">
      <c r="C518" s="65"/>
      <c r="F518" s="65"/>
    </row>
    <row r="519" spans="3:6">
      <c r="C519" s="65"/>
      <c r="F519" s="65"/>
    </row>
    <row r="520" spans="3:6">
      <c r="C520" s="65"/>
      <c r="F520" s="65"/>
    </row>
    <row r="521" spans="3:6">
      <c r="C521" s="65"/>
      <c r="F521" s="65"/>
    </row>
    <row r="522" spans="3:6">
      <c r="C522" s="65"/>
      <c r="F522" s="65"/>
    </row>
    <row r="523" spans="3:6">
      <c r="C523" s="65"/>
      <c r="F523" s="65"/>
    </row>
    <row r="524" spans="3:6">
      <c r="C524" s="65"/>
      <c r="F524" s="65"/>
    </row>
    <row r="525" spans="3:6">
      <c r="C525" s="65"/>
      <c r="F525" s="65"/>
    </row>
    <row r="526" spans="3:6">
      <c r="C526" s="65"/>
      <c r="F526" s="65"/>
    </row>
    <row r="527" spans="3:6">
      <c r="C527" s="65"/>
      <c r="F527" s="65"/>
    </row>
    <row r="528" spans="3:6">
      <c r="C528" s="65"/>
      <c r="F528" s="65"/>
    </row>
    <row r="529" spans="3:6">
      <c r="C529" s="65"/>
      <c r="F529" s="65"/>
    </row>
    <row r="530" spans="3:6">
      <c r="C530" s="65"/>
      <c r="F530" s="65"/>
    </row>
    <row r="531" spans="3:6">
      <c r="C531" s="65"/>
      <c r="F531" s="65"/>
    </row>
    <row r="532" spans="3:6">
      <c r="C532" s="65"/>
      <c r="F532" s="65"/>
    </row>
    <row r="533" spans="3:6">
      <c r="C533" s="65"/>
      <c r="F533" s="65"/>
    </row>
    <row r="534" spans="3:6">
      <c r="C534" s="65"/>
      <c r="F534" s="65"/>
    </row>
    <row r="535" spans="3:6">
      <c r="C535" s="65"/>
      <c r="F535" s="65"/>
    </row>
    <row r="536" spans="3:6">
      <c r="C536" s="65"/>
      <c r="F536" s="65"/>
    </row>
    <row r="537" spans="3:6">
      <c r="C537" s="65"/>
      <c r="F537" s="65"/>
    </row>
    <row r="538" spans="3:6">
      <c r="C538" s="65"/>
      <c r="F538" s="65"/>
    </row>
    <row r="539" spans="3:6">
      <c r="C539" s="65"/>
      <c r="F539" s="65"/>
    </row>
    <row r="540" spans="3:6">
      <c r="C540" s="65"/>
      <c r="F540" s="65"/>
    </row>
    <row r="541" spans="3:6">
      <c r="C541" s="65"/>
      <c r="F541" s="65"/>
    </row>
    <row r="542" spans="3:6">
      <c r="C542" s="65"/>
      <c r="F542" s="65"/>
    </row>
    <row r="543" spans="3:6">
      <c r="C543" s="65"/>
      <c r="F543" s="65"/>
    </row>
    <row r="544" spans="3:6">
      <c r="C544" s="65"/>
      <c r="F544" s="65"/>
    </row>
    <row r="545" spans="3:6">
      <c r="C545" s="65"/>
      <c r="F545" s="65"/>
    </row>
    <row r="546" spans="3:6">
      <c r="C546" s="65"/>
      <c r="F546" s="65"/>
    </row>
    <row r="547" spans="3:6">
      <c r="C547" s="65"/>
      <c r="F547" s="65"/>
    </row>
    <row r="548" spans="3:6">
      <c r="C548" s="65"/>
      <c r="F548" s="65"/>
    </row>
    <row r="549" spans="3:6">
      <c r="C549" s="65"/>
      <c r="F549" s="65"/>
    </row>
    <row r="550" spans="3:6">
      <c r="C550" s="65"/>
      <c r="F550" s="65"/>
    </row>
    <row r="551" spans="3:6">
      <c r="C551" s="65"/>
      <c r="F551" s="65"/>
    </row>
    <row r="552" spans="3:6">
      <c r="C552" s="65"/>
      <c r="F552" s="65"/>
    </row>
    <row r="553" spans="3:6">
      <c r="C553" s="65"/>
      <c r="F553" s="65"/>
    </row>
    <row r="554" spans="3:6">
      <c r="C554" s="65"/>
      <c r="F554" s="65"/>
    </row>
    <row r="555" spans="3:6">
      <c r="C555" s="65"/>
      <c r="F555" s="65"/>
    </row>
    <row r="556" spans="3:6">
      <c r="C556" s="65"/>
      <c r="F556" s="65"/>
    </row>
    <row r="557" spans="3:6">
      <c r="C557" s="65"/>
      <c r="F557" s="65"/>
    </row>
    <row r="558" spans="3:6">
      <c r="C558" s="65"/>
      <c r="F558" s="65"/>
    </row>
    <row r="559" spans="3:6">
      <c r="C559" s="65"/>
      <c r="F559" s="65"/>
    </row>
    <row r="560" spans="3:6">
      <c r="C560" s="65"/>
      <c r="F560" s="65"/>
    </row>
    <row r="561" spans="3:6">
      <c r="C561" s="65"/>
      <c r="F561" s="65"/>
    </row>
    <row r="562" spans="3:6">
      <c r="C562" s="65"/>
      <c r="F562" s="65"/>
    </row>
    <row r="563" spans="3:6">
      <c r="C563" s="65"/>
      <c r="F563" s="65"/>
    </row>
    <row r="564" spans="3:6">
      <c r="C564" s="65"/>
      <c r="F564" s="65"/>
    </row>
    <row r="565" spans="3:6">
      <c r="C565" s="65"/>
      <c r="F565" s="65"/>
    </row>
    <row r="566" spans="3:6">
      <c r="C566" s="65"/>
      <c r="F566" s="65"/>
    </row>
    <row r="567" spans="3:6">
      <c r="C567" s="65"/>
      <c r="F567" s="65"/>
    </row>
    <row r="568" spans="3:6">
      <c r="C568" s="65"/>
      <c r="F568" s="65"/>
    </row>
    <row r="569" spans="3:6">
      <c r="C569" s="65"/>
      <c r="F569" s="65"/>
    </row>
    <row r="570" spans="3:6">
      <c r="C570" s="65"/>
      <c r="F570" s="65"/>
    </row>
    <row r="571" spans="3:6">
      <c r="C571" s="65"/>
      <c r="F571" s="65"/>
    </row>
    <row r="572" spans="3:6">
      <c r="C572" s="65"/>
      <c r="F572" s="65"/>
    </row>
    <row r="573" spans="3:6">
      <c r="C573" s="65"/>
      <c r="F573" s="65"/>
    </row>
    <row r="574" spans="3:6">
      <c r="C574" s="65"/>
      <c r="F574" s="65"/>
    </row>
    <row r="575" spans="3:6">
      <c r="C575" s="65"/>
      <c r="F575" s="65"/>
    </row>
    <row r="576" spans="3:6">
      <c r="C576" s="65"/>
      <c r="F576" s="65"/>
    </row>
    <row r="577" spans="3:6">
      <c r="C577" s="65"/>
      <c r="F577" s="65"/>
    </row>
    <row r="578" spans="3:6">
      <c r="C578" s="65"/>
      <c r="F578" s="65"/>
    </row>
    <row r="579" spans="3:6">
      <c r="C579" s="65"/>
      <c r="F579" s="65"/>
    </row>
    <row r="580" spans="3:6">
      <c r="C580" s="65"/>
      <c r="F580" s="65"/>
    </row>
    <row r="581" spans="3:6">
      <c r="C581" s="65"/>
      <c r="F581" s="65"/>
    </row>
    <row r="582" spans="3:6">
      <c r="C582" s="65"/>
      <c r="F582" s="65"/>
    </row>
    <row r="583" spans="3:6">
      <c r="C583" s="65"/>
      <c r="F583" s="65"/>
    </row>
    <row r="584" spans="3:6">
      <c r="C584" s="65"/>
      <c r="F584" s="65"/>
    </row>
    <row r="585" spans="3:6">
      <c r="C585" s="65"/>
      <c r="F585" s="65"/>
    </row>
    <row r="586" spans="3:6">
      <c r="C586" s="65"/>
      <c r="F586" s="65"/>
    </row>
    <row r="587" spans="3:6">
      <c r="C587" s="65"/>
      <c r="F587" s="65"/>
    </row>
    <row r="588" spans="3:6">
      <c r="C588" s="65"/>
      <c r="F588" s="65"/>
    </row>
    <row r="589" spans="3:6">
      <c r="C589" s="65"/>
      <c r="F589" s="65"/>
    </row>
    <row r="590" spans="3:6">
      <c r="C590" s="65"/>
      <c r="F590" s="65"/>
    </row>
    <row r="591" spans="3:6">
      <c r="C591" s="65"/>
      <c r="F591" s="65"/>
    </row>
    <row r="592" spans="3:6">
      <c r="C592" s="65"/>
      <c r="F592" s="65"/>
    </row>
    <row r="593" spans="3:6">
      <c r="C593" s="65"/>
      <c r="F593" s="65"/>
    </row>
    <row r="594" spans="3:6">
      <c r="C594" s="65"/>
      <c r="F594" s="65"/>
    </row>
    <row r="595" spans="3:6">
      <c r="C595" s="65"/>
      <c r="F595" s="65"/>
    </row>
    <row r="596" spans="3:6">
      <c r="C596" s="65"/>
      <c r="F596" s="65"/>
    </row>
    <row r="597" spans="3:6">
      <c r="C597" s="65"/>
      <c r="F597" s="65"/>
    </row>
    <row r="598" spans="3:6">
      <c r="C598" s="65"/>
      <c r="F598" s="65"/>
    </row>
    <row r="599" spans="3:6">
      <c r="C599" s="65"/>
      <c r="F599" s="65"/>
    </row>
    <row r="600" spans="3:6">
      <c r="C600" s="65"/>
      <c r="F600" s="65"/>
    </row>
    <row r="601" spans="3:6">
      <c r="C601" s="65"/>
      <c r="F601" s="65"/>
    </row>
    <row r="602" spans="3:6">
      <c r="C602" s="65"/>
      <c r="F602" s="65"/>
    </row>
    <row r="603" spans="3:6">
      <c r="C603" s="65"/>
      <c r="F603" s="65"/>
    </row>
    <row r="604" spans="3:6">
      <c r="C604" s="65"/>
      <c r="F604" s="65"/>
    </row>
    <row r="605" spans="3:6">
      <c r="C605" s="65"/>
      <c r="F605" s="65"/>
    </row>
    <row r="606" spans="3:6">
      <c r="C606" s="65"/>
      <c r="F606" s="65"/>
    </row>
    <row r="607" spans="3:6">
      <c r="C607" s="65"/>
      <c r="F607" s="65"/>
    </row>
    <row r="608" spans="3:6">
      <c r="C608" s="65"/>
      <c r="F608" s="65"/>
    </row>
    <row r="609" spans="3:6">
      <c r="C609" s="65"/>
      <c r="F609" s="65"/>
    </row>
    <row r="610" spans="3:6">
      <c r="C610" s="65"/>
      <c r="F610" s="65"/>
    </row>
    <row r="611" spans="3:6">
      <c r="C611" s="65"/>
      <c r="F611" s="65"/>
    </row>
    <row r="612" spans="3:6">
      <c r="C612" s="65"/>
      <c r="F612" s="65"/>
    </row>
    <row r="613" spans="3:6">
      <c r="C613" s="65"/>
      <c r="F613" s="65"/>
    </row>
    <row r="614" spans="3:6">
      <c r="C614" s="65"/>
      <c r="F614" s="65"/>
    </row>
    <row r="615" spans="3:6">
      <c r="C615" s="65"/>
      <c r="F615" s="65"/>
    </row>
    <row r="616" spans="3:6">
      <c r="C616" s="65"/>
      <c r="F616" s="65"/>
    </row>
    <row r="617" spans="3:6">
      <c r="C617" s="65"/>
      <c r="F617" s="65"/>
    </row>
    <row r="618" spans="3:6">
      <c r="C618" s="65"/>
      <c r="F618" s="65"/>
    </row>
    <row r="619" spans="3:6">
      <c r="C619" s="65"/>
      <c r="F619" s="65"/>
    </row>
    <row r="620" spans="3:6">
      <c r="C620" s="65"/>
      <c r="F620" s="65"/>
    </row>
    <row r="621" spans="3:6">
      <c r="C621" s="65"/>
      <c r="F621" s="65"/>
    </row>
    <row r="622" spans="3:6">
      <c r="C622" s="65"/>
      <c r="F622" s="65"/>
    </row>
    <row r="623" spans="3:6">
      <c r="C623" s="65"/>
      <c r="F623" s="65"/>
    </row>
    <row r="624" spans="3:6">
      <c r="C624" s="65"/>
      <c r="F624" s="65"/>
    </row>
    <row r="625" spans="3:6">
      <c r="C625" s="65"/>
      <c r="F625" s="65"/>
    </row>
    <row r="626" spans="3:6">
      <c r="C626" s="65"/>
      <c r="F626" s="65"/>
    </row>
    <row r="627" spans="3:6">
      <c r="C627" s="65"/>
      <c r="F627" s="65"/>
    </row>
    <row r="628" spans="3:6">
      <c r="C628" s="65"/>
      <c r="F628" s="65"/>
    </row>
    <row r="629" spans="3:6">
      <c r="C629" s="65"/>
      <c r="F629" s="65"/>
    </row>
    <row r="630" spans="3:6">
      <c r="C630" s="65"/>
      <c r="F630" s="65"/>
    </row>
    <row r="631" spans="3:6">
      <c r="C631" s="65"/>
      <c r="F631" s="65"/>
    </row>
    <row r="632" spans="3:6">
      <c r="C632" s="65"/>
      <c r="F632" s="65"/>
    </row>
    <row r="633" spans="3:6">
      <c r="C633" s="65"/>
      <c r="F633" s="65"/>
    </row>
    <row r="634" spans="3:6">
      <c r="C634" s="65"/>
      <c r="F634" s="65"/>
    </row>
    <row r="635" spans="3:6">
      <c r="C635" s="65"/>
      <c r="F635" s="65"/>
    </row>
    <row r="636" spans="3:6">
      <c r="C636" s="65"/>
      <c r="F636" s="65"/>
    </row>
    <row r="637" spans="3:6">
      <c r="C637" s="65"/>
      <c r="F637" s="65"/>
    </row>
    <row r="638" spans="3:6">
      <c r="C638" s="65"/>
      <c r="F638" s="65"/>
    </row>
    <row r="639" spans="3:6">
      <c r="C639" s="65"/>
      <c r="F639" s="65"/>
    </row>
    <row r="640" spans="3:6">
      <c r="C640" s="65"/>
      <c r="F640" s="65"/>
    </row>
    <row r="641" spans="3:6">
      <c r="C641" s="65"/>
      <c r="F641" s="65"/>
    </row>
    <row r="642" spans="3:6">
      <c r="C642" s="65"/>
      <c r="F642" s="65"/>
    </row>
    <row r="643" spans="3:6">
      <c r="C643" s="65"/>
      <c r="F643" s="65"/>
    </row>
    <row r="644" spans="3:6">
      <c r="C644" s="65"/>
      <c r="F644" s="65"/>
    </row>
    <row r="645" spans="3:6">
      <c r="C645" s="65"/>
      <c r="F645" s="65"/>
    </row>
    <row r="646" spans="3:6">
      <c r="C646" s="65"/>
      <c r="F646" s="65"/>
    </row>
    <row r="647" spans="3:6">
      <c r="C647" s="65"/>
      <c r="F647" s="65"/>
    </row>
    <row r="648" spans="3:6">
      <c r="C648" s="65"/>
      <c r="F648" s="65"/>
    </row>
    <row r="649" spans="3:6">
      <c r="C649" s="65"/>
      <c r="F649" s="65"/>
    </row>
    <row r="650" spans="3:6">
      <c r="C650" s="65"/>
      <c r="F650" s="65"/>
    </row>
    <row r="651" spans="3:6">
      <c r="C651" s="65"/>
      <c r="F651" s="65"/>
    </row>
    <row r="652" spans="3:6">
      <c r="C652" s="65"/>
      <c r="F652" s="65"/>
    </row>
    <row r="653" spans="3:6">
      <c r="C653" s="65"/>
      <c r="F653" s="65"/>
    </row>
    <row r="654" spans="3:6">
      <c r="C654" s="65"/>
      <c r="F654" s="65"/>
    </row>
    <row r="655" spans="3:6">
      <c r="C655" s="65"/>
      <c r="F655" s="65"/>
    </row>
    <row r="656" spans="3:6">
      <c r="C656" s="65"/>
      <c r="F656" s="65"/>
    </row>
    <row r="657" spans="3:6">
      <c r="C657" s="65"/>
      <c r="F657" s="65"/>
    </row>
    <row r="658" spans="3:6">
      <c r="C658" s="65"/>
      <c r="F658" s="65"/>
    </row>
    <row r="659" spans="3:6">
      <c r="C659" s="65"/>
      <c r="F659" s="65"/>
    </row>
    <row r="660" spans="3:6">
      <c r="C660" s="65"/>
      <c r="F660" s="65"/>
    </row>
    <row r="661" spans="3:6">
      <c r="C661" s="65"/>
      <c r="F661" s="65"/>
    </row>
    <row r="662" spans="3:6">
      <c r="C662" s="65"/>
      <c r="F662" s="65"/>
    </row>
    <row r="663" spans="3:6">
      <c r="C663" s="65"/>
      <c r="F663" s="65"/>
    </row>
    <row r="664" spans="3:6">
      <c r="C664" s="65"/>
      <c r="F664" s="65"/>
    </row>
    <row r="665" spans="3:6">
      <c r="C665" s="65"/>
      <c r="F665" s="65"/>
    </row>
    <row r="666" spans="3:6">
      <c r="C666" s="65"/>
      <c r="F666" s="65"/>
    </row>
    <row r="667" spans="3:6">
      <c r="C667" s="65"/>
      <c r="F667" s="65"/>
    </row>
    <row r="668" spans="3:6">
      <c r="C668" s="65"/>
      <c r="F668" s="65"/>
    </row>
    <row r="669" spans="3:6">
      <c r="C669" s="65"/>
      <c r="F669" s="65"/>
    </row>
    <row r="670" spans="3:6">
      <c r="C670" s="65"/>
      <c r="F670" s="65"/>
    </row>
    <row r="671" spans="3:6">
      <c r="C671" s="65"/>
      <c r="F671" s="65"/>
    </row>
    <row r="672" spans="3:6">
      <c r="C672" s="65"/>
      <c r="F672" s="65"/>
    </row>
    <row r="673" spans="3:6">
      <c r="C673" s="65"/>
      <c r="F673" s="65"/>
    </row>
    <row r="674" spans="3:6">
      <c r="C674" s="65"/>
      <c r="F674" s="65"/>
    </row>
    <row r="675" spans="3:6">
      <c r="C675" s="65"/>
      <c r="F675" s="65"/>
    </row>
    <row r="676" spans="3:6">
      <c r="C676" s="65"/>
      <c r="F676" s="65"/>
    </row>
    <row r="677" spans="3:6">
      <c r="C677" s="65"/>
      <c r="F677" s="65"/>
    </row>
    <row r="678" spans="3:6">
      <c r="C678" s="65"/>
      <c r="F678" s="65"/>
    </row>
    <row r="679" spans="3:6">
      <c r="C679" s="65"/>
      <c r="F679" s="65"/>
    </row>
    <row r="680" spans="3:6">
      <c r="C680" s="65"/>
      <c r="F680" s="65"/>
    </row>
    <row r="681" spans="3:6">
      <c r="C681" s="65"/>
      <c r="F681" s="65"/>
    </row>
    <row r="682" spans="3:6">
      <c r="C682" s="65"/>
      <c r="F682" s="65"/>
    </row>
    <row r="683" spans="3:6">
      <c r="C683" s="65"/>
      <c r="F683" s="65"/>
    </row>
    <row r="684" spans="3:6">
      <c r="C684" s="65"/>
      <c r="F684" s="65"/>
    </row>
    <row r="685" spans="3:6">
      <c r="C685" s="65"/>
      <c r="F685" s="65"/>
    </row>
    <row r="686" spans="3:6">
      <c r="C686" s="65"/>
      <c r="F686" s="65"/>
    </row>
    <row r="687" spans="3:6">
      <c r="C687" s="65"/>
      <c r="F687" s="65"/>
    </row>
    <row r="688" spans="3:6">
      <c r="C688" s="65"/>
      <c r="F688" s="65"/>
    </row>
    <row r="689" spans="3:6">
      <c r="C689" s="65"/>
      <c r="F689" s="65"/>
    </row>
    <row r="690" spans="3:6">
      <c r="C690" s="65"/>
      <c r="F690" s="65"/>
    </row>
    <row r="691" spans="3:6">
      <c r="C691" s="65"/>
      <c r="F691" s="65"/>
    </row>
    <row r="692" spans="3:6">
      <c r="C692" s="65"/>
      <c r="F692" s="65"/>
    </row>
    <row r="693" spans="3:6">
      <c r="C693" s="65"/>
      <c r="F693" s="65"/>
    </row>
    <row r="694" spans="3:6">
      <c r="C694" s="65"/>
      <c r="F694" s="65"/>
    </row>
    <row r="695" spans="3:6">
      <c r="C695" s="65"/>
      <c r="F695" s="65"/>
    </row>
    <row r="696" spans="3:6">
      <c r="C696" s="65"/>
      <c r="F696" s="65"/>
    </row>
    <row r="697" spans="3:6">
      <c r="C697" s="65"/>
      <c r="F697" s="65"/>
    </row>
    <row r="698" spans="3:6">
      <c r="C698" s="65"/>
      <c r="F698" s="65"/>
    </row>
    <row r="699" spans="3:6">
      <c r="C699" s="65"/>
      <c r="F699" s="65"/>
    </row>
    <row r="700" spans="3:6">
      <c r="C700" s="65"/>
      <c r="F700" s="65"/>
    </row>
    <row r="701" spans="3:6">
      <c r="C701" s="65"/>
      <c r="F701" s="65"/>
    </row>
    <row r="702" spans="3:6">
      <c r="C702" s="65"/>
      <c r="F702" s="65"/>
    </row>
    <row r="703" spans="3:6">
      <c r="C703" s="65"/>
      <c r="F703" s="65"/>
    </row>
    <row r="704" spans="3:6">
      <c r="C704" s="65"/>
      <c r="F704" s="65"/>
    </row>
    <row r="705" spans="3:6">
      <c r="C705" s="65"/>
      <c r="F705" s="65"/>
    </row>
    <row r="706" spans="3:6">
      <c r="C706" s="65"/>
      <c r="F706" s="65"/>
    </row>
    <row r="707" spans="3:6">
      <c r="C707" s="65"/>
      <c r="F707" s="65"/>
    </row>
    <row r="708" spans="3:6">
      <c r="C708" s="65"/>
      <c r="F708" s="65"/>
    </row>
    <row r="709" spans="3:6">
      <c r="C709" s="65"/>
      <c r="F709" s="65"/>
    </row>
    <row r="710" spans="3:6">
      <c r="C710" s="65"/>
      <c r="F710" s="65"/>
    </row>
    <row r="711" spans="3:6">
      <c r="C711" s="65"/>
      <c r="F711" s="65"/>
    </row>
    <row r="712" spans="3:6">
      <c r="C712" s="65"/>
      <c r="F712" s="65"/>
    </row>
    <row r="713" spans="3:6">
      <c r="C713" s="65"/>
      <c r="F713" s="65"/>
    </row>
    <row r="714" spans="3:6">
      <c r="C714" s="65"/>
      <c r="F714" s="65"/>
    </row>
    <row r="715" spans="3:6">
      <c r="C715" s="65"/>
      <c r="F715" s="65"/>
    </row>
    <row r="716" spans="3:6">
      <c r="C716" s="65"/>
      <c r="F716" s="65"/>
    </row>
    <row r="717" spans="3:6">
      <c r="C717" s="65"/>
      <c r="F717" s="65"/>
    </row>
    <row r="718" spans="3:6">
      <c r="C718" s="65"/>
      <c r="F718" s="65"/>
    </row>
    <row r="719" spans="3:6">
      <c r="C719" s="65"/>
      <c r="F719" s="65"/>
    </row>
    <row r="720" spans="3:6">
      <c r="C720" s="65"/>
      <c r="F720" s="65"/>
    </row>
    <row r="721" spans="3:6">
      <c r="C721" s="65"/>
      <c r="F721" s="65"/>
    </row>
    <row r="722" spans="3:6">
      <c r="C722" s="65"/>
      <c r="F722" s="65"/>
    </row>
    <row r="723" spans="3:6">
      <c r="C723" s="65"/>
      <c r="F723" s="65"/>
    </row>
    <row r="724" spans="3:6">
      <c r="C724" s="65"/>
      <c r="F724" s="65"/>
    </row>
    <row r="725" spans="3:6">
      <c r="C725" s="65"/>
      <c r="F725" s="65"/>
    </row>
    <row r="726" spans="3:6">
      <c r="C726" s="65"/>
      <c r="F726" s="65"/>
    </row>
    <row r="727" spans="3:6">
      <c r="C727" s="65"/>
      <c r="F727" s="65"/>
    </row>
    <row r="728" spans="3:6">
      <c r="C728" s="65"/>
      <c r="F728" s="65"/>
    </row>
    <row r="729" spans="3:6">
      <c r="C729" s="65"/>
      <c r="F729" s="65"/>
    </row>
    <row r="730" spans="3:6">
      <c r="C730" s="65"/>
      <c r="F730" s="65"/>
    </row>
    <row r="731" spans="3:6">
      <c r="C731" s="65"/>
      <c r="F731" s="65"/>
    </row>
    <row r="732" spans="3:6">
      <c r="C732" s="65"/>
      <c r="F732" s="65"/>
    </row>
    <row r="733" spans="3:6">
      <c r="C733" s="65"/>
      <c r="F733" s="65"/>
    </row>
    <row r="734" spans="3:6">
      <c r="C734" s="65"/>
      <c r="F734" s="65"/>
    </row>
    <row r="735" spans="3:6">
      <c r="C735" s="65"/>
      <c r="F735" s="65"/>
    </row>
    <row r="736" spans="3:6">
      <c r="C736" s="65"/>
      <c r="F736" s="65"/>
    </row>
    <row r="737" spans="3:6">
      <c r="C737" s="65"/>
      <c r="F737" s="65"/>
    </row>
    <row r="738" spans="3:6">
      <c r="C738" s="65"/>
      <c r="F738" s="65"/>
    </row>
    <row r="739" spans="3:6">
      <c r="C739" s="65"/>
      <c r="F739" s="65"/>
    </row>
    <row r="740" spans="3:6">
      <c r="C740" s="65"/>
      <c r="F740" s="65"/>
    </row>
    <row r="741" spans="3:6">
      <c r="C741" s="65"/>
      <c r="F741" s="65"/>
    </row>
    <row r="742" spans="3:6">
      <c r="C742" s="65"/>
      <c r="F742" s="65"/>
    </row>
    <row r="743" spans="3:6">
      <c r="C743" s="65"/>
      <c r="F743" s="65"/>
    </row>
    <row r="744" spans="3:6">
      <c r="C744" s="65"/>
      <c r="F744" s="65"/>
    </row>
    <row r="745" spans="3:6">
      <c r="C745" s="65"/>
      <c r="F745" s="65"/>
    </row>
    <row r="746" spans="3:6">
      <c r="C746" s="65"/>
      <c r="F746" s="65"/>
    </row>
    <row r="747" spans="3:6">
      <c r="C747" s="65"/>
      <c r="F747" s="65"/>
    </row>
    <row r="748" spans="3:6">
      <c r="C748" s="65"/>
      <c r="F748" s="65"/>
    </row>
    <row r="749" spans="3:6">
      <c r="C749" s="65"/>
      <c r="F749" s="65"/>
    </row>
    <row r="750" spans="3:6">
      <c r="C750" s="65"/>
      <c r="F750" s="65"/>
    </row>
    <row r="751" spans="3:6">
      <c r="C751" s="65"/>
      <c r="F751" s="65"/>
    </row>
    <row r="752" spans="3:6">
      <c r="C752" s="65"/>
      <c r="F752" s="65"/>
    </row>
    <row r="753" spans="3:6">
      <c r="C753" s="65"/>
      <c r="F753" s="65"/>
    </row>
    <row r="754" spans="3:6">
      <c r="C754" s="65"/>
      <c r="F754" s="65"/>
    </row>
    <row r="755" spans="3:6">
      <c r="C755" s="65"/>
      <c r="F755" s="65"/>
    </row>
    <row r="756" spans="3:6">
      <c r="C756" s="65"/>
      <c r="F756" s="65"/>
    </row>
    <row r="757" spans="3:6">
      <c r="C757" s="65"/>
      <c r="F757" s="65"/>
    </row>
    <row r="758" spans="3:6">
      <c r="C758" s="65"/>
      <c r="F758" s="65"/>
    </row>
    <row r="759" spans="3:6">
      <c r="C759" s="65"/>
      <c r="F759" s="65"/>
    </row>
    <row r="760" spans="3:6">
      <c r="C760" s="65"/>
      <c r="F760" s="65"/>
    </row>
    <row r="761" spans="3:6">
      <c r="C761" s="65"/>
      <c r="F761" s="65"/>
    </row>
    <row r="762" spans="3:6">
      <c r="C762" s="65"/>
      <c r="F762" s="65"/>
    </row>
    <row r="763" spans="3:6">
      <c r="C763" s="65"/>
      <c r="F763" s="65"/>
    </row>
    <row r="764" spans="3:6">
      <c r="C764" s="65"/>
      <c r="F764" s="65"/>
    </row>
    <row r="765" spans="3:6">
      <c r="C765" s="65"/>
      <c r="F765" s="65"/>
    </row>
    <row r="766" spans="3:6">
      <c r="C766" s="65"/>
      <c r="F766" s="65"/>
    </row>
    <row r="767" spans="3:6">
      <c r="C767" s="65"/>
      <c r="F767" s="65"/>
    </row>
    <row r="768" spans="3:6">
      <c r="C768" s="65"/>
      <c r="F768" s="65"/>
    </row>
    <row r="769" spans="3:6">
      <c r="C769" s="65"/>
      <c r="F769" s="65"/>
    </row>
    <row r="770" spans="3:6">
      <c r="C770" s="65"/>
      <c r="F770" s="65"/>
    </row>
    <row r="771" spans="3:6">
      <c r="C771" s="65"/>
      <c r="F771" s="65"/>
    </row>
    <row r="772" spans="3:6">
      <c r="C772" s="65"/>
      <c r="F772" s="65"/>
    </row>
    <row r="773" spans="3:6">
      <c r="C773" s="65"/>
      <c r="F773" s="65"/>
    </row>
    <row r="774" spans="3:6">
      <c r="C774" s="65"/>
      <c r="F774" s="65"/>
    </row>
    <row r="775" spans="3:6">
      <c r="C775" s="65"/>
      <c r="F775" s="65"/>
    </row>
    <row r="776" spans="3:6">
      <c r="C776" s="65"/>
      <c r="F776" s="65"/>
    </row>
    <row r="777" spans="3:6">
      <c r="C777" s="65"/>
      <c r="F777" s="65"/>
    </row>
    <row r="778" spans="3:6">
      <c r="C778" s="65"/>
      <c r="F778" s="65"/>
    </row>
    <row r="779" spans="3:6">
      <c r="C779" s="65"/>
      <c r="F779" s="65"/>
    </row>
    <row r="780" spans="3:6">
      <c r="C780" s="65"/>
      <c r="F780" s="65"/>
    </row>
    <row r="781" spans="3:6">
      <c r="C781" s="65"/>
      <c r="F781" s="65"/>
    </row>
    <row r="782" spans="3:6">
      <c r="C782" s="65"/>
      <c r="F782" s="65"/>
    </row>
    <row r="783" spans="3:6">
      <c r="C783" s="65"/>
      <c r="F783" s="65"/>
    </row>
    <row r="784" spans="3:6">
      <c r="C784" s="65"/>
      <c r="F784" s="65"/>
    </row>
    <row r="785" spans="3:6">
      <c r="C785" s="65"/>
      <c r="F785" s="65"/>
    </row>
    <row r="786" spans="3:6">
      <c r="C786" s="65"/>
      <c r="F786" s="65"/>
    </row>
    <row r="787" spans="3:6">
      <c r="C787" s="65"/>
      <c r="F787" s="65"/>
    </row>
    <row r="788" spans="3:6">
      <c r="C788" s="65"/>
      <c r="F788" s="65"/>
    </row>
    <row r="789" spans="3:6">
      <c r="C789" s="65"/>
      <c r="F789" s="65"/>
    </row>
    <row r="790" spans="3:6">
      <c r="C790" s="65"/>
      <c r="F790" s="65"/>
    </row>
    <row r="791" spans="3:6">
      <c r="C791" s="65"/>
      <c r="F791" s="65"/>
    </row>
    <row r="792" spans="3:6">
      <c r="C792" s="65"/>
      <c r="F792" s="65"/>
    </row>
    <row r="793" spans="3:6">
      <c r="C793" s="65"/>
      <c r="F793" s="65"/>
    </row>
    <row r="794" spans="3:6">
      <c r="C794" s="65"/>
      <c r="F794" s="65"/>
    </row>
    <row r="795" spans="3:6">
      <c r="C795" s="65"/>
      <c r="F795" s="65"/>
    </row>
    <row r="796" spans="3:6">
      <c r="C796" s="65"/>
      <c r="F796" s="65"/>
    </row>
    <row r="797" spans="3:6">
      <c r="C797" s="65"/>
      <c r="F797" s="65"/>
    </row>
    <row r="798" spans="3:6">
      <c r="C798" s="65"/>
      <c r="F798" s="65"/>
    </row>
    <row r="799" spans="3:6">
      <c r="C799" s="65"/>
      <c r="F799" s="65"/>
    </row>
    <row r="800" spans="3:6">
      <c r="C800" s="65"/>
      <c r="F800" s="65"/>
    </row>
    <row r="801" spans="3:6">
      <c r="C801" s="65"/>
      <c r="F801" s="65"/>
    </row>
    <row r="802" spans="3:6">
      <c r="C802" s="65"/>
      <c r="F802" s="65"/>
    </row>
    <row r="803" spans="3:6">
      <c r="C803" s="65"/>
      <c r="F803" s="65"/>
    </row>
    <row r="804" spans="3:6">
      <c r="C804" s="65"/>
      <c r="F804" s="65"/>
    </row>
    <row r="805" spans="3:6">
      <c r="C805" s="65"/>
      <c r="F805" s="65"/>
    </row>
    <row r="806" spans="3:6">
      <c r="C806" s="65"/>
      <c r="F806" s="65"/>
    </row>
    <row r="807" spans="3:6">
      <c r="C807" s="65"/>
      <c r="F807" s="65"/>
    </row>
    <row r="808" spans="3:6">
      <c r="C808" s="65"/>
      <c r="F808" s="65"/>
    </row>
    <row r="809" spans="3:6">
      <c r="C809" s="65"/>
      <c r="F809" s="65"/>
    </row>
    <row r="810" spans="3:6">
      <c r="C810" s="65"/>
      <c r="F810" s="65"/>
    </row>
    <row r="811" spans="3:6">
      <c r="C811" s="65"/>
      <c r="F811" s="65"/>
    </row>
    <row r="812" spans="3:6">
      <c r="C812" s="65"/>
      <c r="F812" s="65"/>
    </row>
    <row r="813" spans="3:6">
      <c r="C813" s="65"/>
      <c r="F813" s="65"/>
    </row>
    <row r="814" spans="3:6">
      <c r="C814" s="65"/>
      <c r="F814" s="65"/>
    </row>
    <row r="815" spans="3:6">
      <c r="C815" s="65"/>
      <c r="F815" s="65"/>
    </row>
    <row r="816" spans="3:6">
      <c r="C816" s="65"/>
      <c r="F816" s="65"/>
    </row>
    <row r="817" spans="3:6">
      <c r="C817" s="65"/>
      <c r="F817" s="65"/>
    </row>
    <row r="818" spans="3:6">
      <c r="C818" s="65"/>
      <c r="F818" s="65"/>
    </row>
    <row r="819" spans="3:6">
      <c r="C819" s="65"/>
      <c r="F819" s="65"/>
    </row>
    <row r="820" spans="3:6">
      <c r="C820" s="65"/>
      <c r="F820" s="65"/>
    </row>
    <row r="821" spans="3:6">
      <c r="C821" s="65"/>
      <c r="F821" s="65"/>
    </row>
    <row r="822" spans="3:6">
      <c r="C822" s="65"/>
      <c r="F822" s="65"/>
    </row>
    <row r="823" spans="3:6">
      <c r="C823" s="65"/>
      <c r="F823" s="65"/>
    </row>
    <row r="824" spans="3:6">
      <c r="C824" s="65"/>
      <c r="F824" s="65"/>
    </row>
    <row r="825" spans="3:6">
      <c r="C825" s="65"/>
      <c r="F825" s="65"/>
    </row>
    <row r="826" spans="3:6">
      <c r="C826" s="65"/>
      <c r="F826" s="65"/>
    </row>
    <row r="827" spans="3:6">
      <c r="C827" s="65"/>
      <c r="F827" s="65"/>
    </row>
    <row r="828" spans="3:6">
      <c r="C828" s="65"/>
      <c r="F828" s="65"/>
    </row>
    <row r="829" spans="3:6">
      <c r="C829" s="65"/>
      <c r="F829" s="65"/>
    </row>
    <row r="830" spans="3:6">
      <c r="C830" s="65"/>
      <c r="F830" s="65"/>
    </row>
    <row r="831" spans="3:6">
      <c r="C831" s="65"/>
      <c r="F831" s="65"/>
    </row>
    <row r="832" spans="3:6">
      <c r="C832" s="65"/>
      <c r="F832" s="65"/>
    </row>
    <row r="833" spans="3:6">
      <c r="C833" s="65"/>
      <c r="F833" s="65"/>
    </row>
    <row r="834" spans="3:6">
      <c r="C834" s="65"/>
      <c r="F834" s="65"/>
    </row>
    <row r="835" spans="3:6">
      <c r="C835" s="65"/>
      <c r="F835" s="65"/>
    </row>
    <row r="836" spans="3:6">
      <c r="C836" s="65"/>
      <c r="F836" s="65"/>
    </row>
    <row r="837" spans="3:6">
      <c r="C837" s="65"/>
      <c r="F837" s="65"/>
    </row>
    <row r="838" spans="3:6">
      <c r="C838" s="65"/>
      <c r="F838" s="65"/>
    </row>
    <row r="839" spans="3:6">
      <c r="C839" s="65"/>
      <c r="F839" s="65"/>
    </row>
    <row r="840" spans="3:6">
      <c r="C840" s="65"/>
      <c r="F840" s="65"/>
    </row>
    <row r="841" spans="3:6">
      <c r="C841" s="65"/>
      <c r="F841" s="65"/>
    </row>
    <row r="842" spans="3:6">
      <c r="C842" s="65"/>
      <c r="F842" s="65"/>
    </row>
    <row r="843" spans="3:6">
      <c r="C843" s="65"/>
      <c r="F843" s="65"/>
    </row>
    <row r="844" spans="3:6">
      <c r="C844" s="65"/>
      <c r="F844" s="65"/>
    </row>
    <row r="845" spans="3:6">
      <c r="C845" s="65"/>
      <c r="F845" s="65"/>
    </row>
    <row r="846" spans="3:6">
      <c r="C846" s="65"/>
      <c r="F846" s="65"/>
    </row>
    <row r="847" spans="3:6">
      <c r="C847" s="65"/>
      <c r="F847" s="65"/>
    </row>
    <row r="848" spans="3:6">
      <c r="C848" s="65"/>
      <c r="F848" s="65"/>
    </row>
    <row r="849" spans="3:6">
      <c r="C849" s="65"/>
      <c r="F849" s="65"/>
    </row>
    <row r="850" spans="3:6">
      <c r="C850" s="65"/>
      <c r="F850" s="65"/>
    </row>
    <row r="851" spans="3:6">
      <c r="C851" s="65"/>
      <c r="F851" s="65"/>
    </row>
    <row r="852" spans="3:6">
      <c r="C852" s="65"/>
      <c r="F852" s="65"/>
    </row>
    <row r="853" spans="3:6">
      <c r="C853" s="65"/>
      <c r="F853" s="65"/>
    </row>
    <row r="854" spans="3:6">
      <c r="C854" s="65"/>
      <c r="F854" s="65"/>
    </row>
    <row r="855" spans="3:6">
      <c r="C855" s="65"/>
      <c r="F855" s="65"/>
    </row>
    <row r="856" spans="3:6">
      <c r="C856" s="65"/>
      <c r="F856" s="65"/>
    </row>
    <row r="857" spans="3:6">
      <c r="C857" s="65"/>
      <c r="F857" s="65"/>
    </row>
    <row r="858" spans="3:6">
      <c r="C858" s="65"/>
      <c r="F858" s="65"/>
    </row>
    <row r="859" spans="3:6">
      <c r="C859" s="65"/>
      <c r="F859" s="65"/>
    </row>
    <row r="860" spans="3:6">
      <c r="C860" s="65"/>
      <c r="F860" s="65"/>
    </row>
    <row r="861" spans="3:6">
      <c r="C861" s="65"/>
      <c r="F861" s="65"/>
    </row>
    <row r="862" spans="3:6">
      <c r="C862" s="65"/>
      <c r="F862" s="65"/>
    </row>
    <row r="863" spans="3:6">
      <c r="C863" s="65"/>
      <c r="F863" s="65"/>
    </row>
    <row r="864" spans="3:6">
      <c r="C864" s="65"/>
      <c r="F864" s="65"/>
    </row>
    <row r="865" spans="3:6">
      <c r="C865" s="65"/>
      <c r="F865" s="65"/>
    </row>
    <row r="866" spans="3:6">
      <c r="C866" s="65"/>
      <c r="F866" s="65"/>
    </row>
    <row r="867" spans="3:6">
      <c r="C867" s="65"/>
      <c r="F867" s="65"/>
    </row>
    <row r="868" spans="3:6">
      <c r="C868" s="65"/>
      <c r="F868" s="65"/>
    </row>
    <row r="869" spans="3:6">
      <c r="C869" s="65"/>
      <c r="F869" s="65"/>
    </row>
    <row r="870" spans="3:6">
      <c r="C870" s="65"/>
      <c r="F870" s="65"/>
    </row>
    <row r="871" spans="3:6">
      <c r="C871" s="65"/>
      <c r="F871" s="65"/>
    </row>
    <row r="872" spans="3:6">
      <c r="C872" s="65"/>
      <c r="F872" s="65"/>
    </row>
    <row r="873" spans="3:6">
      <c r="C873" s="65"/>
      <c r="F873" s="65"/>
    </row>
    <row r="874" spans="3:6">
      <c r="C874" s="65"/>
      <c r="F874" s="65"/>
    </row>
    <row r="875" spans="3:6">
      <c r="C875" s="65"/>
      <c r="F875" s="65"/>
    </row>
    <row r="876" spans="3:6">
      <c r="C876" s="65"/>
      <c r="F876" s="65"/>
    </row>
    <row r="877" spans="3:6">
      <c r="C877" s="65"/>
      <c r="F877" s="65"/>
    </row>
    <row r="878" spans="3:6">
      <c r="C878" s="65"/>
      <c r="F878" s="65"/>
    </row>
    <row r="879" spans="3:6">
      <c r="C879" s="65"/>
      <c r="F879" s="65"/>
    </row>
    <row r="880" spans="3:6">
      <c r="C880" s="65"/>
      <c r="F880" s="65"/>
    </row>
    <row r="881" spans="3:6">
      <c r="C881" s="65"/>
      <c r="F881" s="65"/>
    </row>
    <row r="882" spans="3:6">
      <c r="C882" s="65"/>
      <c r="F882" s="65"/>
    </row>
    <row r="883" spans="3:6">
      <c r="C883" s="65"/>
      <c r="F883" s="65"/>
    </row>
    <row r="884" spans="3:6">
      <c r="C884" s="65"/>
      <c r="F884" s="65"/>
    </row>
    <row r="885" spans="3:6">
      <c r="C885" s="65"/>
      <c r="F885" s="65"/>
    </row>
    <row r="886" spans="3:6">
      <c r="C886" s="65"/>
      <c r="F886" s="65"/>
    </row>
    <row r="887" spans="3:6">
      <c r="C887" s="65"/>
      <c r="F887" s="65"/>
    </row>
    <row r="888" spans="3:6">
      <c r="C888" s="65"/>
      <c r="F888" s="65"/>
    </row>
    <row r="889" spans="3:6">
      <c r="C889" s="65"/>
      <c r="F889" s="65"/>
    </row>
    <row r="890" spans="3:6">
      <c r="C890" s="65"/>
      <c r="F890" s="65"/>
    </row>
    <row r="891" spans="3:6">
      <c r="C891" s="65"/>
      <c r="F891" s="65"/>
    </row>
    <row r="892" spans="3:6">
      <c r="C892" s="65"/>
      <c r="F892" s="65"/>
    </row>
    <row r="893" spans="3:6">
      <c r="C893" s="65"/>
      <c r="F893" s="65"/>
    </row>
    <row r="894" spans="3:6">
      <c r="C894" s="65"/>
      <c r="F894" s="65"/>
    </row>
    <row r="895" spans="3:6">
      <c r="C895" s="65"/>
      <c r="F895" s="65"/>
    </row>
    <row r="896" spans="3:6">
      <c r="C896" s="65"/>
      <c r="F896" s="65"/>
    </row>
    <row r="897" spans="3:6">
      <c r="C897" s="65"/>
      <c r="F897" s="65"/>
    </row>
    <row r="898" spans="3:6">
      <c r="C898" s="65"/>
      <c r="F898" s="65"/>
    </row>
    <row r="899" spans="3:6">
      <c r="C899" s="65"/>
      <c r="F899" s="65"/>
    </row>
    <row r="900" spans="3:6">
      <c r="C900" s="65"/>
      <c r="F900" s="65"/>
    </row>
    <row r="901" spans="3:6">
      <c r="C901" s="65"/>
      <c r="F901" s="65"/>
    </row>
    <row r="902" spans="3:6">
      <c r="C902" s="65"/>
      <c r="F902" s="65"/>
    </row>
    <row r="903" spans="3:6">
      <c r="C903" s="65"/>
      <c r="F903" s="65"/>
    </row>
    <row r="904" spans="3:6">
      <c r="C904" s="65"/>
      <c r="F904" s="65"/>
    </row>
    <row r="905" spans="3:6">
      <c r="C905" s="65"/>
      <c r="F905" s="65"/>
    </row>
    <row r="906" spans="3:6">
      <c r="C906" s="65"/>
      <c r="F906" s="65"/>
    </row>
    <row r="907" spans="3:6">
      <c r="C907" s="65"/>
      <c r="F907" s="65"/>
    </row>
    <row r="908" spans="3:6">
      <c r="C908" s="65"/>
      <c r="F908" s="65"/>
    </row>
    <row r="909" spans="3:6">
      <c r="C909" s="65"/>
      <c r="F909" s="65"/>
    </row>
    <row r="910" spans="3:6">
      <c r="C910" s="65"/>
      <c r="F910" s="65"/>
    </row>
    <row r="911" spans="3:6">
      <c r="C911" s="65"/>
      <c r="F911" s="65"/>
    </row>
    <row r="912" spans="3:6">
      <c r="C912" s="65"/>
      <c r="F912" s="65"/>
    </row>
    <row r="913" spans="3:6">
      <c r="C913" s="65"/>
      <c r="F913" s="65"/>
    </row>
    <row r="914" spans="3:6">
      <c r="C914" s="65"/>
      <c r="F914" s="65"/>
    </row>
    <row r="915" spans="3:6">
      <c r="C915" s="65"/>
      <c r="F915" s="65"/>
    </row>
    <row r="916" spans="3:6">
      <c r="C916" s="65"/>
      <c r="F916" s="65"/>
    </row>
    <row r="917" spans="3:6">
      <c r="C917" s="65"/>
      <c r="F917" s="65"/>
    </row>
    <row r="918" spans="3:6">
      <c r="C918" s="65"/>
      <c r="F918" s="65"/>
    </row>
    <row r="919" spans="3:6">
      <c r="C919" s="65"/>
      <c r="F919" s="65"/>
    </row>
    <row r="920" spans="3:6">
      <c r="C920" s="65"/>
      <c r="F920" s="65"/>
    </row>
    <row r="921" spans="3:6">
      <c r="C921" s="65"/>
      <c r="F921" s="65"/>
    </row>
    <row r="922" spans="3:6">
      <c r="C922" s="65"/>
      <c r="F922" s="65"/>
    </row>
    <row r="923" spans="3:6">
      <c r="C923" s="65"/>
      <c r="F923" s="65"/>
    </row>
    <row r="924" spans="3:6">
      <c r="C924" s="65"/>
      <c r="F924" s="65"/>
    </row>
    <row r="925" spans="3:6">
      <c r="C925" s="65"/>
      <c r="F925" s="65"/>
    </row>
    <row r="926" spans="3:6">
      <c r="C926" s="65"/>
      <c r="F926" s="65"/>
    </row>
    <row r="927" spans="3:6">
      <c r="C927" s="65"/>
      <c r="F927" s="65"/>
    </row>
    <row r="928" spans="3:6">
      <c r="C928" s="65"/>
      <c r="F928" s="65"/>
    </row>
    <row r="929" spans="3:6">
      <c r="C929" s="65"/>
      <c r="F929" s="65"/>
    </row>
    <row r="930" spans="3:6">
      <c r="C930" s="65"/>
      <c r="F930" s="65"/>
    </row>
    <row r="931" spans="3:6">
      <c r="C931" s="65"/>
      <c r="F931" s="65"/>
    </row>
    <row r="932" spans="3:6">
      <c r="C932" s="65"/>
      <c r="F932" s="65"/>
    </row>
    <row r="933" spans="3:6">
      <c r="C933" s="65"/>
      <c r="F933" s="65"/>
    </row>
    <row r="934" spans="3:6">
      <c r="C934" s="65"/>
      <c r="F934" s="65"/>
    </row>
    <row r="935" spans="3:6">
      <c r="C935" s="65"/>
      <c r="F935" s="65"/>
    </row>
    <row r="936" spans="3:6">
      <c r="C936" s="65"/>
      <c r="F936" s="65"/>
    </row>
    <row r="937" spans="3:6">
      <c r="C937" s="65"/>
      <c r="F937" s="65"/>
    </row>
    <row r="938" spans="3:6">
      <c r="C938" s="65"/>
      <c r="F938" s="65"/>
    </row>
    <row r="939" spans="3:6">
      <c r="C939" s="65"/>
      <c r="F939" s="65"/>
    </row>
    <row r="940" spans="3:6">
      <c r="C940" s="65"/>
      <c r="F940" s="65"/>
    </row>
    <row r="941" spans="3:6">
      <c r="C941" s="65"/>
      <c r="F941" s="65"/>
    </row>
    <row r="942" spans="3:6">
      <c r="C942" s="65"/>
      <c r="F942" s="65"/>
    </row>
    <row r="943" spans="3:6">
      <c r="C943" s="65"/>
      <c r="F943" s="65"/>
    </row>
    <row r="944" spans="3:6">
      <c r="C944" s="65"/>
      <c r="F944" s="65"/>
    </row>
    <row r="945" spans="3:6">
      <c r="C945" s="65"/>
      <c r="F945" s="65"/>
    </row>
    <row r="946" spans="3:6">
      <c r="C946" s="65"/>
      <c r="F946" s="65"/>
    </row>
    <row r="947" spans="3:6">
      <c r="C947" s="65"/>
      <c r="F947" s="65"/>
    </row>
    <row r="948" spans="3:6">
      <c r="C948" s="65"/>
      <c r="F948" s="65"/>
    </row>
    <row r="949" spans="3:6">
      <c r="C949" s="65"/>
      <c r="F949" s="65"/>
    </row>
    <row r="950" spans="3:6">
      <c r="C950" s="65"/>
      <c r="F950" s="65"/>
    </row>
    <row r="951" spans="3:6">
      <c r="C951" s="65"/>
      <c r="F951" s="65"/>
    </row>
    <row r="952" spans="3:6">
      <c r="C952" s="65"/>
      <c r="F952" s="65"/>
    </row>
    <row r="953" spans="3:6">
      <c r="C953" s="65"/>
      <c r="F953" s="65"/>
    </row>
    <row r="954" spans="3:6">
      <c r="C954" s="65"/>
      <c r="F954" s="65"/>
    </row>
    <row r="955" spans="3:6">
      <c r="C955" s="65"/>
      <c r="F955" s="65"/>
    </row>
    <row r="956" spans="3:6">
      <c r="C956" s="65"/>
      <c r="F956" s="65"/>
    </row>
    <row r="957" spans="3:6">
      <c r="C957" s="65"/>
      <c r="F957" s="65"/>
    </row>
    <row r="958" spans="3:6">
      <c r="C958" s="65"/>
      <c r="F958" s="65"/>
    </row>
    <row r="959" spans="3:6">
      <c r="C959" s="65"/>
      <c r="F959" s="65"/>
    </row>
    <row r="960" spans="3:6">
      <c r="C960" s="65"/>
      <c r="F960" s="65"/>
    </row>
    <row r="961" spans="3:6">
      <c r="C961" s="65"/>
      <c r="F961" s="65"/>
    </row>
    <row r="962" spans="3:6">
      <c r="C962" s="65"/>
      <c r="F962" s="65"/>
    </row>
    <row r="963" spans="3:6">
      <c r="C963" s="65"/>
      <c r="F963" s="65"/>
    </row>
    <row r="964" spans="3:6">
      <c r="C964" s="65"/>
      <c r="F964" s="65"/>
    </row>
    <row r="965" spans="3:6">
      <c r="C965" s="65"/>
      <c r="F965" s="65"/>
    </row>
    <row r="966" spans="3:6">
      <c r="C966" s="65"/>
      <c r="F966" s="65"/>
    </row>
    <row r="967" spans="3:6">
      <c r="C967" s="65"/>
      <c r="F967" s="65"/>
    </row>
    <row r="968" spans="3:6">
      <c r="C968" s="65"/>
      <c r="F968" s="65"/>
    </row>
    <row r="969" spans="3:6">
      <c r="C969" s="65"/>
      <c r="F969" s="65"/>
    </row>
    <row r="970" spans="3:6">
      <c r="C970" s="65"/>
      <c r="F970" s="65"/>
    </row>
    <row r="971" spans="3:6">
      <c r="C971" s="65"/>
      <c r="F971" s="65"/>
    </row>
    <row r="972" spans="3:6">
      <c r="C972" s="65"/>
      <c r="F972" s="65"/>
    </row>
    <row r="973" spans="3:6">
      <c r="C973" s="65"/>
      <c r="F973" s="65"/>
    </row>
    <row r="974" spans="3:6">
      <c r="C974" s="65"/>
      <c r="F974" s="65"/>
    </row>
    <row r="975" spans="3:6">
      <c r="C975" s="65"/>
      <c r="F975" s="65"/>
    </row>
    <row r="976" spans="3:6">
      <c r="C976" s="65"/>
      <c r="F976" s="65"/>
    </row>
    <row r="977" spans="3:6">
      <c r="C977" s="65"/>
      <c r="F977" s="65"/>
    </row>
    <row r="978" spans="3:6">
      <c r="C978" s="65"/>
      <c r="F978" s="65"/>
    </row>
    <row r="979" spans="3:6">
      <c r="C979" s="65"/>
      <c r="F979" s="65"/>
    </row>
    <row r="980" spans="3:6">
      <c r="C980" s="65"/>
      <c r="F980" s="65"/>
    </row>
    <row r="981" spans="3:6">
      <c r="C981" s="65"/>
      <c r="F981" s="65"/>
    </row>
    <row r="982" spans="3:6">
      <c r="C982" s="65"/>
      <c r="F982" s="65"/>
    </row>
    <row r="983" spans="3:6">
      <c r="C983" s="65"/>
      <c r="F983" s="65"/>
    </row>
    <row r="984" spans="3:6">
      <c r="C984" s="65"/>
      <c r="F984" s="65"/>
    </row>
    <row r="985" spans="3:6">
      <c r="C985" s="65"/>
      <c r="F985" s="65"/>
    </row>
    <row r="986" spans="3:6">
      <c r="C986" s="65"/>
      <c r="F986" s="65"/>
    </row>
    <row r="987" spans="3:6">
      <c r="C987" s="65"/>
      <c r="F987" s="65"/>
    </row>
    <row r="988" spans="3:6">
      <c r="C988" s="65"/>
      <c r="F988" s="65"/>
    </row>
    <row r="989" spans="3:6">
      <c r="C989" s="65"/>
      <c r="F989" s="65"/>
    </row>
    <row r="990" spans="3:6">
      <c r="C990" s="65"/>
      <c r="F990" s="65"/>
    </row>
    <row r="991" spans="3:6">
      <c r="C991" s="65"/>
      <c r="F991" s="65"/>
    </row>
    <row r="992" spans="3:6">
      <c r="C992" s="65"/>
      <c r="F992" s="65"/>
    </row>
    <row r="993" spans="3:6">
      <c r="C993" s="65"/>
      <c r="F993" s="65"/>
    </row>
    <row r="994" spans="3:6">
      <c r="C994" s="65"/>
      <c r="F994" s="65"/>
    </row>
    <row r="995" spans="3:6">
      <c r="C995" s="65"/>
      <c r="F995" s="65"/>
    </row>
    <row r="996" spans="3:6">
      <c r="C996" s="65"/>
      <c r="F996" s="65"/>
    </row>
    <row r="997" spans="3:6">
      <c r="C997" s="65"/>
      <c r="F997" s="65"/>
    </row>
    <row r="998" spans="3:6">
      <c r="C998" s="65"/>
      <c r="F998" s="65"/>
    </row>
    <row r="999" spans="3:6">
      <c r="C999" s="65"/>
      <c r="F999" s="65"/>
    </row>
    <row r="1000" spans="3:6">
      <c r="C1000" s="65"/>
      <c r="F1000" s="65"/>
    </row>
    <row r="1001" spans="3:6">
      <c r="C1001" s="65"/>
      <c r="F1001" s="65"/>
    </row>
    <row r="1002" spans="3:6">
      <c r="C1002" s="65"/>
      <c r="F1002" s="65"/>
    </row>
    <row r="1003" spans="3:6">
      <c r="C1003" s="65"/>
      <c r="F1003" s="65"/>
    </row>
  </sheetData>
  <mergeCells count="1">
    <mergeCell ref="H14:I17"/>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2</vt:i4>
      </vt:variant>
    </vt:vector>
  </HeadingPairs>
  <TitlesOfParts>
    <vt:vector size="7" baseType="lpstr">
      <vt:lpstr>ÍNDICE</vt:lpstr>
      <vt:lpstr>Planilha1</vt:lpstr>
      <vt:lpstr>Acabamentos R00</vt:lpstr>
      <vt:lpstr>Quantitativo R00</vt:lpstr>
      <vt:lpstr>Nova Esquina</vt:lpstr>
      <vt:lpstr>Planilha1!Area_de_impressao</vt:lpstr>
      <vt:lpstr>Planilha1!Titulos_de_impressao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Filho</dc:creator>
  <cp:lastModifiedBy>Andre Barcellos Penha</cp:lastModifiedBy>
  <cp:lastPrinted>2024-04-26T05:42:14Z</cp:lastPrinted>
  <dcterms:created xsi:type="dcterms:W3CDTF">2024-03-20T17:42:32Z</dcterms:created>
  <dcterms:modified xsi:type="dcterms:W3CDTF">2024-04-29T13:08:31Z</dcterms:modified>
</cp:coreProperties>
</file>